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Бюджет\Бюджет 2025\Исполнение б-та 2 кв 2025\"/>
    </mc:Choice>
  </mc:AlternateContent>
  <bookViews>
    <workbookView xWindow="0" yWindow="-15" windowWidth="15450" windowHeight="6525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Area" localSheetId="0">Доходы!#REF!</definedName>
  </definedNames>
  <calcPr calcId="162913"/>
</workbook>
</file>

<file path=xl/calcChain.xml><?xml version="1.0" encoding="utf-8"?>
<calcChain xmlns="http://schemas.openxmlformats.org/spreadsheetml/2006/main">
  <c r="C12" i="13" l="1"/>
  <c r="C30" i="13"/>
  <c r="C32" i="13"/>
  <c r="C26" i="13" l="1"/>
  <c r="C20" i="13" l="1"/>
  <c r="C13" i="13"/>
  <c r="C24" i="13"/>
  <c r="C18" i="13"/>
  <c r="C37" i="13" l="1"/>
</calcChain>
</file>

<file path=xl/sharedStrings.xml><?xml version="1.0" encoding="utf-8"?>
<sst xmlns="http://schemas.openxmlformats.org/spreadsheetml/2006/main" count="51" uniqueCount="51">
  <si>
    <t>5</t>
  </si>
  <si>
    <t>982 10804020011000 110</t>
  </si>
  <si>
    <t>Государственная пошлина за совершение нотариальных действий</t>
  </si>
  <si>
    <t>Доходы от уплаты акцизов на дизельное топливо, зачисляемые в консолидированные бюджеты субъектов Российской Федерации</t>
  </si>
  <si>
    <t>Доходы от уплаты акцизов на моторные масла для дизельных и (или)карбюраторных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</si>
  <si>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</si>
  <si>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Налог на имущество физических лиц, зачисляемые в бюджеты поселений</t>
  </si>
  <si>
    <t>ДОХОДЫ</t>
  </si>
  <si>
    <t>НАЛОГОВЫЕ И НЕНАЛОГОВЫЕ ДОХОДЫ</t>
  </si>
  <si>
    <t>ВСЕГО доходов</t>
  </si>
  <si>
    <t>БЕЗВОЗМЕЗДНЫЕ ПОСТУПЛЕНИЯ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</si>
  <si>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Кугальского сельского                                        поселения от 21.04.2014г  №</t>
  </si>
  <si>
    <t>НАЛОГИ НА ПРИБЫЛЬ, ДОХОДЫ</t>
  </si>
  <si>
    <t>НАЛОГИ НА ТОВАРЫ (РАБОТЫ,УСЛУГИ) РЕАЛИЗУЕМЫЕ НА ТЕРРИТОРИИ РФ</t>
  </si>
  <si>
    <t>НАЛОГИ НА ИМУЩЕСТВО</t>
  </si>
  <si>
    <t>ГОСУДАРСТВЕННАЯ ПОШЛИНА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</si>
  <si>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РФ </t>
  </si>
  <si>
    <t>Код дохода по бюджетной классификации</t>
  </si>
  <si>
    <t>182 1010201001 0000 110</t>
  </si>
  <si>
    <t>182 1060103010 0000 110</t>
  </si>
  <si>
    <t>182 1060603310 0000 110</t>
  </si>
  <si>
    <t>182 1060604310 1000 110</t>
  </si>
  <si>
    <t xml:space="preserve">Земельный налог с организаций, обладающих земельным участком, расположенным в границах поселений </t>
  </si>
  <si>
    <t xml:space="preserve">        982 1110904510 0000 120</t>
  </si>
  <si>
    <t xml:space="preserve">      Прочие поступления от использования имущества, находящегося в собственности поселения</t>
  </si>
  <si>
    <t>Наименование дохода</t>
  </si>
  <si>
    <t>Дотации бюджетам сельских поселений на выравнивание бюджетной обеспеченности</t>
  </si>
  <si>
    <t xml:space="preserve">Земельный налог с физических лиц, обладающих земельным участком, расположенным в границах поселений 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</si>
  <si>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</si>
  <si>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</si>
  <si>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составляющего казну сельских поселений (за исключением земельных участков)</t>
  </si>
  <si>
    <t>982 2023511810 0000 150</t>
  </si>
  <si>
    <t>982 2024999910 0000 150</t>
  </si>
  <si>
    <t>Прочие межбюджетные трансферты, передаваемые бюджетам сельских поселений</t>
  </si>
  <si>
    <t>982 2021600110 0000 150</t>
  </si>
  <si>
    <t>182 1030223101 0000 110</t>
  </si>
  <si>
    <t>182 1030224101 0000 110</t>
  </si>
  <si>
    <t>182 1030225101 0000 110</t>
  </si>
  <si>
    <t>182 1030226101 0000 110</t>
  </si>
  <si>
    <t>Сумма за 2025 год (тыс.руб)</t>
  </si>
  <si>
    <t>Доходы, получаемые в виде арендной платы, а также средства от продажи права на заключение договоров аренды земли, находящихся в собственности поселений (за исключением земельных участков бюджетных и автономных учреждений)</t>
  </si>
  <si>
    <t>982 1110502510 0000 120</t>
  </si>
  <si>
    <t xml:space="preserve">       982 1110507510 0000 120</t>
  </si>
  <si>
    <t>Приложение 2             к постановлению администрации Кугальского сельского поселения от 10.07.2025г № 51</t>
  </si>
  <si>
    <r>
      <t xml:space="preserve"> </t>
    </r>
    <r>
      <rPr>
        <sz val="11"/>
        <rFont val="Times New Roman"/>
        <family val="1"/>
        <charset val="204"/>
      </rPr>
      <t>бюджета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2 квартал 2025г</t>
    </r>
    <r>
      <rPr>
        <b/>
        <sz val="11"/>
        <rFont val="Times New Roman"/>
        <family val="1"/>
        <charset val="204"/>
      </rPr>
      <t xml:space="preserve"> </t>
    </r>
  </si>
  <si>
    <t>982 2022999910 0000 150</t>
  </si>
  <si>
    <t>Прочие субсидии бюджетам сельских поселений</t>
  </si>
  <si>
    <t>ДОХОДЫ ОТ ИСПОЛЬЗОВАНИЯ ИМУЩЕСТВА, НАХОДЯЩЕГОСЯ В ГОСУДАРСТВЕННОЙ И МУНИЦИПАЛЬНОЙ СОБСТВЕННОСТИ</t>
  </si>
  <si>
    <t>ПРОЧИЕ НАНАЛОГОВЫЕ ДОХОДЫ</t>
  </si>
  <si>
    <t>982 1171503010 0013 150</t>
  </si>
  <si>
    <t>Инициативные платежи,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</si>
</sst>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7" borderId="1" applyNumberFormat="0" applyAlignment="0" applyProtection="0"/>
    <xf numFmtId="0" fontId="5" fillId="15" borderId="2" applyNumberFormat="0" applyAlignment="0" applyProtection="0"/>
    <xf numFmtId="0" fontId="6" fillId="15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</cellStyleXfs>
  <cellXfs count="55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left" vertical="top" wrapText="1"/>
    </xf>
    <xf numFmtId="0" fontId="20" fillId="0" borderId="0" xfId="0" applyFont="1" applyBorder="1" applyAlignment="1">
      <alignment horizontal="center"/>
    </xf>
    <xf numFmtId="49" fontId="18" fillId="0" borderId="11" xfId="0" applyNumberFormat="1" applyFont="1" applyBorder="1"/>
    <xf numFmtId="0" fontId="22" fillId="0" borderId="1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/>
    </xf>
    <xf numFmtId="164" fontId="22" fillId="0" borderId="12" xfId="0" applyNumberFormat="1" applyFont="1" applyBorder="1" applyAlignment="1">
      <alignment horizontal="right" shrinkToFit="1"/>
    </xf>
    <xf numFmtId="0" fontId="18" fillId="0" borderId="0" xfId="0" applyFont="1" applyFill="1" applyAlignment="1"/>
    <xf numFmtId="0" fontId="18" fillId="0" borderId="0" xfId="0" applyFont="1" applyAlignment="1"/>
    <xf numFmtId="164" fontId="22" fillId="0" borderId="14" xfId="0" applyNumberFormat="1" applyFont="1" applyBorder="1" applyAlignment="1">
      <alignment horizontal="right" shrinkToFit="1"/>
    </xf>
    <xf numFmtId="49" fontId="22" fillId="0" borderId="16" xfId="0" applyNumberFormat="1" applyFont="1" applyBorder="1" applyAlignment="1">
      <alignment horizontal="center"/>
    </xf>
    <xf numFmtId="0" fontId="22" fillId="0" borderId="15" xfId="0" applyNumberFormat="1" applyFont="1" applyBorder="1" applyAlignment="1">
      <alignment horizontal="left" wrapText="1" indent="2"/>
    </xf>
    <xf numFmtId="164" fontId="22" fillId="0" borderId="16" xfId="0" applyNumberFormat="1" applyFont="1" applyBorder="1" applyAlignment="1">
      <alignment horizontal="right" shrinkToFit="1"/>
    </xf>
    <xf numFmtId="0" fontId="18" fillId="0" borderId="0" xfId="0" applyFont="1" applyFill="1" applyBorder="1" applyAlignment="1"/>
    <xf numFmtId="49" fontId="22" fillId="0" borderId="12" xfId="0" applyNumberFormat="1" applyFont="1" applyBorder="1" applyAlignment="1">
      <alignment horizontal="center"/>
    </xf>
    <xf numFmtId="0" fontId="22" fillId="0" borderId="12" xfId="0" applyNumberFormat="1" applyFont="1" applyBorder="1" applyAlignment="1">
      <alignment horizontal="left" wrapText="1" indent="2"/>
    </xf>
    <xf numFmtId="49" fontId="22" fillId="0" borderId="14" xfId="0" applyNumberFormat="1" applyFont="1" applyBorder="1" applyAlignment="1">
      <alignment horizontal="center"/>
    </xf>
    <xf numFmtId="0" fontId="22" fillId="0" borderId="14" xfId="0" applyNumberFormat="1" applyFont="1" applyBorder="1" applyAlignment="1">
      <alignment horizontal="left" wrapText="1" indent="2"/>
    </xf>
    <xf numFmtId="0" fontId="18" fillId="0" borderId="14" xfId="0" applyFont="1" applyBorder="1" applyAlignment="1">
      <alignment horizontal="left" wrapText="1"/>
    </xf>
    <xf numFmtId="49" fontId="22" fillId="0" borderId="19" xfId="0" applyNumberFormat="1" applyFont="1" applyBorder="1" applyAlignment="1">
      <alignment horizontal="left" wrapText="1"/>
    </xf>
    <xf numFmtId="164" fontId="23" fillId="0" borderId="14" xfId="0" applyNumberFormat="1" applyFont="1" applyBorder="1"/>
    <xf numFmtId="49" fontId="22" fillId="0" borderId="19" xfId="0" applyNumberFormat="1" applyFont="1" applyBorder="1" applyAlignment="1">
      <alignment horizontal="center" wrapText="1"/>
    </xf>
    <xf numFmtId="0" fontId="18" fillId="0" borderId="18" xfId="0" applyFont="1" applyBorder="1" applyAlignment="1">
      <alignment horizontal="center" wrapText="1"/>
    </xf>
    <xf numFmtId="0" fontId="22" fillId="0" borderId="17" xfId="0" applyNumberFormat="1" applyFont="1" applyBorder="1" applyAlignment="1">
      <alignment horizontal="left" wrapText="1"/>
    </xf>
    <xf numFmtId="0" fontId="18" fillId="0" borderId="18" xfId="0" applyFont="1" applyBorder="1" applyAlignment="1">
      <alignment wrapText="1"/>
    </xf>
    <xf numFmtId="0" fontId="18" fillId="0" borderId="18" xfId="0" applyFont="1" applyBorder="1" applyAlignment="1"/>
    <xf numFmtId="0" fontId="23" fillId="0" borderId="19" xfId="0" applyFont="1" applyBorder="1" applyAlignment="1">
      <alignment horizontal="left" wrapText="1"/>
    </xf>
    <xf numFmtId="0" fontId="18" fillId="0" borderId="20" xfId="0" applyFont="1" applyBorder="1" applyAlignment="1">
      <alignment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0" xfId="0" applyFont="1" applyFill="1" applyAlignment="1">
      <alignment horizontal="left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49" fontId="22" fillId="0" borderId="12" xfId="0" applyNumberFormat="1" applyFont="1" applyBorder="1" applyAlignment="1">
      <alignment horizontal="center" vertical="center" wrapText="1"/>
    </xf>
    <xf numFmtId="49" fontId="22" fillId="0" borderId="16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 wrapText="1"/>
    </xf>
    <xf numFmtId="0" fontId="18" fillId="0" borderId="11" xfId="0" applyFont="1" applyBorder="1" applyAlignment="1">
      <alignment wrapText="1"/>
    </xf>
    <xf numFmtId="0" fontId="18" fillId="0" borderId="19" xfId="0" applyFont="1" applyBorder="1" applyAlignment="1">
      <alignment wrapText="1"/>
    </xf>
    <xf numFmtId="49" fontId="22" fillId="0" borderId="14" xfId="0" applyNumberFormat="1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49" fontId="22" fillId="0" borderId="19" xfId="0" applyNumberFormat="1" applyFont="1" applyBorder="1" applyAlignment="1">
      <alignment horizontal="left" wrapText="1"/>
    </xf>
    <xf numFmtId="0" fontId="18" fillId="0" borderId="20" xfId="0" applyFont="1" applyBorder="1" applyAlignment="1">
      <alignment horizontal="left" wrapText="1"/>
    </xf>
    <xf numFmtId="0" fontId="22" fillId="0" borderId="13" xfId="0" applyFont="1" applyBorder="1" applyAlignment="1">
      <alignment horizontal="left" wrapText="1"/>
    </xf>
    <xf numFmtId="0" fontId="18" fillId="0" borderId="12" xfId="0" applyFont="1" applyBorder="1" applyAlignment="1">
      <alignment horizontal="left" wrapText="1"/>
    </xf>
    <xf numFmtId="0" fontId="18" fillId="0" borderId="16" xfId="0" applyFont="1" applyBorder="1" applyAlignment="1">
      <alignment horizontal="left" wrapText="1"/>
    </xf>
    <xf numFmtId="49" fontId="22" fillId="0" borderId="13" xfId="0" applyNumberFormat="1" applyFont="1" applyBorder="1" applyAlignment="1">
      <alignment horizontal="left" wrapText="1"/>
    </xf>
    <xf numFmtId="0" fontId="18" fillId="0" borderId="13" xfId="0" applyFont="1" applyBorder="1" applyAlignment="1">
      <alignment horizontal="left" wrapText="1"/>
    </xf>
    <xf numFmtId="49" fontId="22" fillId="0" borderId="14" xfId="0" applyNumberFormat="1" applyFont="1" applyBorder="1" applyAlignment="1">
      <alignment horizontal="center" wrapText="1"/>
    </xf>
    <xf numFmtId="49" fontId="22" fillId="0" borderId="20" xfId="0" applyNumberFormat="1" applyFont="1" applyBorder="1" applyAlignment="1">
      <alignment horizontal="left" wrapText="1"/>
    </xf>
    <xf numFmtId="49" fontId="22" fillId="0" borderId="13" xfId="0" applyNumberFormat="1" applyFont="1" applyBorder="1" applyAlignment="1">
      <alignment horizontal="center"/>
    </xf>
    <xf numFmtId="0" fontId="22" fillId="0" borderId="13" xfId="0" applyNumberFormat="1" applyFont="1" applyBorder="1" applyAlignment="1">
      <alignment horizontal="left" wrapText="1" indent="2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37"/>
  <sheetViews>
    <sheetView tabSelected="1" topLeftCell="A19" workbookViewId="0">
      <selection activeCell="I33" sqref="I33"/>
    </sheetView>
  </sheetViews>
  <sheetFormatPr defaultRowHeight="12.75" x14ac:dyDescent="0.2"/>
  <cols>
    <col min="1" max="1" width="28.5703125" style="1" customWidth="1"/>
    <col min="2" max="2" width="54.5703125" style="1" customWidth="1"/>
    <col min="3" max="3" width="20.5703125" style="1" customWidth="1"/>
    <col min="4" max="4" width="1" style="1" customWidth="1"/>
    <col min="5" max="5" width="0.28515625" style="1" customWidth="1"/>
    <col min="6" max="6" width="8.85546875" style="1" customWidth="1"/>
    <col min="7" max="16384" width="9.140625" style="1"/>
  </cols>
  <sheetData>
    <row r="1" spans="1:7" ht="12.75" customHeight="1" x14ac:dyDescent="0.2">
      <c r="B1" s="2" t="s">
        <v>11</v>
      </c>
      <c r="C1" s="32" t="s">
        <v>43</v>
      </c>
    </row>
    <row r="2" spans="1:7" x14ac:dyDescent="0.2">
      <c r="B2" s="2"/>
      <c r="C2" s="32"/>
    </row>
    <row r="3" spans="1:7" ht="51" customHeight="1" x14ac:dyDescent="0.2">
      <c r="B3" s="2"/>
      <c r="C3" s="32"/>
    </row>
    <row r="4" spans="1:7" ht="22.5" customHeight="1" x14ac:dyDescent="0.2">
      <c r="A4" s="30" t="s">
        <v>7</v>
      </c>
      <c r="B4" s="31"/>
      <c r="C4" s="31"/>
    </row>
    <row r="5" spans="1:7" ht="14.25" customHeight="1" x14ac:dyDescent="0.2">
      <c r="A5" s="39" t="s">
        <v>44</v>
      </c>
      <c r="B5" s="31"/>
      <c r="C5" s="31"/>
      <c r="D5" s="3"/>
      <c r="E5" s="3"/>
    </row>
    <row r="6" spans="1:7" ht="14.25" customHeight="1" x14ac:dyDescent="0.2">
      <c r="A6" s="31"/>
      <c r="B6" s="31"/>
      <c r="C6" s="31"/>
      <c r="D6" s="3"/>
      <c r="E6" s="3"/>
    </row>
    <row r="7" spans="1:7" ht="27" customHeight="1" x14ac:dyDescent="0.2">
      <c r="A7" s="40"/>
      <c r="B7" s="40"/>
      <c r="C7" s="40"/>
      <c r="D7" s="4"/>
      <c r="E7" s="4"/>
    </row>
    <row r="8" spans="1:7" ht="13.5" customHeight="1" x14ac:dyDescent="0.2">
      <c r="A8" s="46" t="s">
        <v>17</v>
      </c>
      <c r="B8" s="33" t="s">
        <v>25</v>
      </c>
      <c r="C8" s="36" t="s">
        <v>39</v>
      </c>
    </row>
    <row r="9" spans="1:7" ht="9.9499999999999993" customHeight="1" x14ac:dyDescent="0.2">
      <c r="A9" s="47"/>
      <c r="B9" s="34"/>
      <c r="C9" s="37"/>
    </row>
    <row r="10" spans="1:7" ht="9.75" customHeight="1" x14ac:dyDescent="0.2">
      <c r="A10" s="48"/>
      <c r="B10" s="35"/>
      <c r="C10" s="38"/>
    </row>
    <row r="11" spans="1:7" ht="9.9499999999999993" customHeight="1" thickBot="1" x14ac:dyDescent="0.25">
      <c r="A11" s="5">
        <v>3</v>
      </c>
      <c r="B11" s="6">
        <v>1</v>
      </c>
      <c r="C11" s="7" t="s">
        <v>0</v>
      </c>
    </row>
    <row r="12" spans="1:7" s="10" customFormat="1" x14ac:dyDescent="0.2">
      <c r="A12" s="25" t="s">
        <v>8</v>
      </c>
      <c r="B12" s="26"/>
      <c r="C12" s="8">
        <f>C13+C18+C20+C24+C26+C30</f>
        <v>622.20000000000005</v>
      </c>
      <c r="D12" s="9"/>
      <c r="E12" s="9"/>
      <c r="F12" s="9"/>
      <c r="G12" s="9"/>
    </row>
    <row r="13" spans="1:7" s="10" customFormat="1" x14ac:dyDescent="0.2">
      <c r="A13" s="41" t="s">
        <v>13</v>
      </c>
      <c r="B13" s="29"/>
      <c r="C13" s="11">
        <f>C14+C15+C17+C16</f>
        <v>231.8</v>
      </c>
      <c r="D13" s="9"/>
      <c r="E13" s="9"/>
      <c r="F13" s="9"/>
      <c r="G13" s="9"/>
    </row>
    <row r="14" spans="1:7" s="10" customFormat="1" ht="38.25" customHeight="1" x14ac:dyDescent="0.2">
      <c r="A14" s="12" t="s">
        <v>35</v>
      </c>
      <c r="B14" s="13" t="s">
        <v>3</v>
      </c>
      <c r="C14" s="14">
        <v>116.6</v>
      </c>
      <c r="D14" s="9"/>
      <c r="E14" s="9"/>
      <c r="F14" s="15"/>
      <c r="G14" s="9"/>
    </row>
    <row r="15" spans="1:7" s="10" customFormat="1" ht="53.25" customHeight="1" x14ac:dyDescent="0.2">
      <c r="A15" s="12" t="s">
        <v>36</v>
      </c>
      <c r="B15" s="13" t="s">
        <v>4</v>
      </c>
      <c r="C15" s="14">
        <v>0.7</v>
      </c>
      <c r="D15" s="9"/>
      <c r="E15" s="9"/>
      <c r="F15" s="15"/>
      <c r="G15" s="9"/>
    </row>
    <row r="16" spans="1:7" s="10" customFormat="1" ht="53.25" customHeight="1" x14ac:dyDescent="0.2">
      <c r="A16" s="16" t="s">
        <v>37</v>
      </c>
      <c r="B16" s="17" t="s">
        <v>5</v>
      </c>
      <c r="C16" s="14">
        <v>127</v>
      </c>
      <c r="D16" s="9"/>
      <c r="E16" s="9"/>
      <c r="F16" s="15"/>
      <c r="G16" s="9"/>
    </row>
    <row r="17" spans="1:7" s="10" customFormat="1" ht="50.25" customHeight="1" x14ac:dyDescent="0.2">
      <c r="A17" s="18" t="s">
        <v>38</v>
      </c>
      <c r="B17" s="19" t="s">
        <v>28</v>
      </c>
      <c r="C17" s="14">
        <v>-12.5</v>
      </c>
      <c r="D17" s="9"/>
      <c r="E17" s="9"/>
      <c r="F17" s="15"/>
      <c r="G17" s="9"/>
    </row>
    <row r="18" spans="1:7" s="10" customFormat="1" ht="20.25" customHeight="1" x14ac:dyDescent="0.2">
      <c r="A18" s="42" t="s">
        <v>12</v>
      </c>
      <c r="B18" s="43"/>
      <c r="C18" s="14">
        <f>C19</f>
        <v>36.700000000000003</v>
      </c>
      <c r="D18" s="9"/>
      <c r="E18" s="9"/>
      <c r="F18" s="15"/>
      <c r="G18" s="9"/>
    </row>
    <row r="19" spans="1:7" s="10" customFormat="1" ht="52.5" customHeight="1" x14ac:dyDescent="0.2">
      <c r="A19" s="12" t="s">
        <v>18</v>
      </c>
      <c r="B19" s="13" t="s">
        <v>16</v>
      </c>
      <c r="C19" s="14">
        <v>36.700000000000003</v>
      </c>
      <c r="D19" s="9"/>
      <c r="E19" s="9"/>
      <c r="F19" s="15"/>
      <c r="G19" s="9"/>
    </row>
    <row r="20" spans="1:7" s="10" customFormat="1" ht="14.25" customHeight="1" x14ac:dyDescent="0.2">
      <c r="A20" s="42" t="s">
        <v>14</v>
      </c>
      <c r="B20" s="43"/>
      <c r="C20" s="14">
        <f>C21+C22+C23</f>
        <v>107.1</v>
      </c>
      <c r="D20" s="9"/>
      <c r="E20" s="9"/>
      <c r="F20" s="15"/>
      <c r="G20" s="9"/>
    </row>
    <row r="21" spans="1:7" s="10" customFormat="1" ht="24" x14ac:dyDescent="0.2">
      <c r="A21" s="12" t="s">
        <v>19</v>
      </c>
      <c r="B21" s="13" t="s">
        <v>6</v>
      </c>
      <c r="C21" s="14">
        <v>4.3</v>
      </c>
      <c r="D21" s="9"/>
      <c r="E21" s="9"/>
      <c r="F21" s="9"/>
      <c r="G21" s="9"/>
    </row>
    <row r="22" spans="1:7" s="10" customFormat="1" ht="30.75" customHeight="1" x14ac:dyDescent="0.2">
      <c r="A22" s="12" t="s">
        <v>20</v>
      </c>
      <c r="B22" s="13" t="s">
        <v>22</v>
      </c>
      <c r="C22" s="14">
        <v>93.5</v>
      </c>
      <c r="D22" s="9"/>
      <c r="E22" s="9"/>
      <c r="F22" s="9"/>
      <c r="G22" s="9"/>
    </row>
    <row r="23" spans="1:7" s="10" customFormat="1" ht="25.5" customHeight="1" x14ac:dyDescent="0.2">
      <c r="A23" s="18" t="s">
        <v>21</v>
      </c>
      <c r="B23" s="13" t="s">
        <v>27</v>
      </c>
      <c r="C23" s="14">
        <v>9.3000000000000007</v>
      </c>
      <c r="D23" s="9"/>
      <c r="E23" s="9"/>
      <c r="F23" s="9"/>
      <c r="G23" s="9"/>
    </row>
    <row r="24" spans="1:7" s="10" customFormat="1" ht="20.25" customHeight="1" x14ac:dyDescent="0.2">
      <c r="A24" s="44" t="s">
        <v>15</v>
      </c>
      <c r="B24" s="45"/>
      <c r="C24" s="14">
        <f>C25</f>
        <v>0.1</v>
      </c>
      <c r="D24" s="9"/>
      <c r="E24" s="9"/>
      <c r="F24" s="9"/>
      <c r="G24" s="9"/>
    </row>
    <row r="25" spans="1:7" s="10" customFormat="1" x14ac:dyDescent="0.2">
      <c r="A25" s="16" t="s">
        <v>1</v>
      </c>
      <c r="B25" s="17" t="s">
        <v>2</v>
      </c>
      <c r="C25" s="14">
        <v>0.1</v>
      </c>
      <c r="D25" s="9"/>
      <c r="E25" s="9"/>
      <c r="F25" s="9"/>
      <c r="G25" s="9"/>
    </row>
    <row r="26" spans="1:7" s="10" customFormat="1" ht="23.25" customHeight="1" x14ac:dyDescent="0.2">
      <c r="A26" s="44" t="s">
        <v>47</v>
      </c>
      <c r="B26" s="45"/>
      <c r="C26" s="14">
        <f>C28+C29+C27</f>
        <v>49.5</v>
      </c>
      <c r="D26" s="9"/>
      <c r="E26" s="9"/>
      <c r="F26" s="9"/>
      <c r="G26" s="9"/>
    </row>
    <row r="27" spans="1:7" s="10" customFormat="1" ht="23.25" customHeight="1" x14ac:dyDescent="0.2">
      <c r="A27" s="23" t="s">
        <v>41</v>
      </c>
      <c r="B27" s="24" t="s">
        <v>40</v>
      </c>
      <c r="C27" s="14">
        <v>13.7</v>
      </c>
      <c r="D27" s="9"/>
      <c r="E27" s="9"/>
      <c r="F27" s="9"/>
      <c r="G27" s="9"/>
    </row>
    <row r="28" spans="1:7" s="10" customFormat="1" ht="23.25" customHeight="1" x14ac:dyDescent="0.2">
      <c r="A28" s="21" t="s">
        <v>42</v>
      </c>
      <c r="B28" s="13" t="s">
        <v>30</v>
      </c>
      <c r="C28" s="14">
        <v>11.3</v>
      </c>
      <c r="D28" s="9"/>
      <c r="E28" s="9"/>
      <c r="F28" s="9"/>
      <c r="G28" s="9"/>
    </row>
    <row r="29" spans="1:7" s="10" customFormat="1" ht="27.75" customHeight="1" x14ac:dyDescent="0.2">
      <c r="A29" s="49" t="s">
        <v>23</v>
      </c>
      <c r="B29" s="50" t="s">
        <v>24</v>
      </c>
      <c r="C29" s="8">
        <v>24.5</v>
      </c>
      <c r="D29" s="9"/>
      <c r="E29" s="9"/>
      <c r="F29" s="9"/>
      <c r="G29" s="9"/>
    </row>
    <row r="30" spans="1:7" s="10" customFormat="1" ht="27.75" customHeight="1" x14ac:dyDescent="0.2">
      <c r="A30" s="44" t="s">
        <v>48</v>
      </c>
      <c r="B30" s="52"/>
      <c r="C30" s="11">
        <f>C31</f>
        <v>197</v>
      </c>
      <c r="D30" s="9"/>
      <c r="E30" s="9"/>
      <c r="F30" s="9"/>
      <c r="G30" s="9"/>
    </row>
    <row r="31" spans="1:7" s="10" customFormat="1" ht="27.75" customHeight="1" x14ac:dyDescent="0.2">
      <c r="A31" s="51" t="s">
        <v>49</v>
      </c>
      <c r="B31" s="20" t="s">
        <v>50</v>
      </c>
      <c r="C31" s="11">
        <v>197</v>
      </c>
      <c r="D31" s="9"/>
      <c r="E31" s="9"/>
      <c r="F31" s="9"/>
      <c r="G31" s="9"/>
    </row>
    <row r="32" spans="1:7" s="10" customFormat="1" x14ac:dyDescent="0.2">
      <c r="A32" s="25" t="s">
        <v>10</v>
      </c>
      <c r="B32" s="27"/>
      <c r="C32" s="14">
        <f>C33+C35+C36+C34</f>
        <v>2541.1999999999998</v>
      </c>
      <c r="D32" s="9"/>
      <c r="E32" s="9"/>
      <c r="F32" s="9"/>
      <c r="G32" s="9"/>
    </row>
    <row r="33" spans="1:7" s="10" customFormat="1" ht="24.75" customHeight="1" x14ac:dyDescent="0.2">
      <c r="A33" s="53" t="s">
        <v>34</v>
      </c>
      <c r="B33" s="54" t="s">
        <v>26</v>
      </c>
      <c r="C33" s="8">
        <v>370.6</v>
      </c>
      <c r="D33" s="9"/>
      <c r="E33" s="9"/>
      <c r="F33" s="9"/>
      <c r="G33" s="9"/>
    </row>
    <row r="34" spans="1:7" s="10" customFormat="1" ht="24.75" customHeight="1" x14ac:dyDescent="0.2">
      <c r="A34" s="18" t="s">
        <v>45</v>
      </c>
      <c r="B34" s="19" t="s">
        <v>46</v>
      </c>
      <c r="C34" s="11">
        <v>10.9</v>
      </c>
      <c r="D34" s="9"/>
      <c r="E34" s="9"/>
      <c r="F34" s="9"/>
      <c r="G34" s="9"/>
    </row>
    <row r="35" spans="1:7" s="10" customFormat="1" ht="36" x14ac:dyDescent="0.2">
      <c r="A35" s="16" t="s">
        <v>31</v>
      </c>
      <c r="B35" s="17" t="s">
        <v>29</v>
      </c>
      <c r="C35" s="8">
        <v>66</v>
      </c>
      <c r="D35" s="9"/>
      <c r="E35" s="9"/>
      <c r="F35" s="9"/>
      <c r="G35" s="9"/>
    </row>
    <row r="36" spans="1:7" s="10" customFormat="1" ht="28.5" customHeight="1" x14ac:dyDescent="0.2">
      <c r="A36" s="18" t="s">
        <v>32</v>
      </c>
      <c r="B36" s="19" t="s">
        <v>33</v>
      </c>
      <c r="C36" s="11">
        <v>2093.6999999999998</v>
      </c>
      <c r="D36" s="9"/>
      <c r="E36" s="9"/>
      <c r="F36" s="9"/>
      <c r="G36" s="9"/>
    </row>
    <row r="37" spans="1:7" x14ac:dyDescent="0.2">
      <c r="A37" s="28" t="s">
        <v>9</v>
      </c>
      <c r="B37" s="29"/>
      <c r="C37" s="22">
        <f>C12+C32</f>
        <v>3163.3999999999996</v>
      </c>
    </row>
  </sheetData>
  <mergeCells count="15">
    <mergeCell ref="A12:B12"/>
    <mergeCell ref="A32:B32"/>
    <mergeCell ref="A37:B37"/>
    <mergeCell ref="A4:C4"/>
    <mergeCell ref="C1:C3"/>
    <mergeCell ref="B8:B10"/>
    <mergeCell ref="C8:C10"/>
    <mergeCell ref="A5:C7"/>
    <mergeCell ref="A13:B13"/>
    <mergeCell ref="A18:B18"/>
    <mergeCell ref="A20:B20"/>
    <mergeCell ref="A24:B24"/>
    <mergeCell ref="A26:B26"/>
    <mergeCell ref="A8:A10"/>
    <mergeCell ref="A30:B30"/>
  </mergeCells>
  <pageMargins left="0.39370078740157483" right="0.19685039370078741" top="0.39370078740157483" bottom="0.39370078740157483" header="0.51181102362204722" footer="0.51181102362204722"/>
  <pageSetup paperSize="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User</cp:lastModifiedBy>
  <cp:lastPrinted>2014-04-21T07:57:41Z</cp:lastPrinted>
  <dcterms:created xsi:type="dcterms:W3CDTF">1999-06-18T11:49:53Z</dcterms:created>
  <dcterms:modified xsi:type="dcterms:W3CDTF">2025-07-11T07:41:30Z</dcterms:modified>
</cp:coreProperties>
</file>