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Бюджет\Бюджет 2024\Исполнение б-та 1 кв 2024\"/>
    </mc:Choice>
  </mc:AlternateContent>
  <bookViews>
    <workbookView xWindow="360" yWindow="90" windowWidth="14235" windowHeight="9465"/>
  </bookViews>
  <sheets>
    <sheet name="2023" sheetId="1" r:id="rId1"/>
    <sheet name="Лист3" sheetId="3" r:id="rId2"/>
  </sheets>
  <definedNames>
    <definedName name="bbi1iepey541b3erm5gspvzrtk">#REF!</definedName>
    <definedName name="eaho2ejrtdbq5dbiou1fruoidk">#REF!</definedName>
    <definedName name="frupzostrx2engzlq5coj1izgc">#REF!</definedName>
    <definedName name="hxw0shfsad1bl0w3rcqndiwdqc">#REF!</definedName>
    <definedName name="idhebtridp4g55tiidmllpbcck">#REF!</definedName>
    <definedName name="ilgrxtqehl5ojfb14epb1v0vpk">#REF!</definedName>
    <definedName name="iukfigxpatbnff5s3qskal4gtw">#REF!</definedName>
    <definedName name="jbdrlm0jnl44bjyvb5parwosvs">#REF!</definedName>
    <definedName name="jmacmxvbgdblzh0tvh4m0gadvc">#REF!</definedName>
    <definedName name="miceqmminp2t5fkvq3dcp5azms">#REF!</definedName>
    <definedName name="muebv3fbrh0nbhfkcvkdiuichg">#REF!</definedName>
    <definedName name="oishsvraxpbc3jz3kk3m5zcwm0">#REF!</definedName>
    <definedName name="pf4ktio2ct2wb5lic4d0ij22zg">#REF!</definedName>
    <definedName name="qhgcjeqs4xbh5af0b0knrgslds">#REF!</definedName>
    <definedName name="qm1r2zbyvxaabczgs5nd53xmq4">#REF!</definedName>
    <definedName name="qunp1nijp1aaxbgswizf0lz200">#REF!</definedName>
    <definedName name="rcn525ywmx4pde1kn3aevp0dfk">#REF!</definedName>
    <definedName name="swpjxblu3dbu33cqzchc5hkk0w">#REF!</definedName>
    <definedName name="syjdhdk35p4nh3cjfxnviauzls">#REF!</definedName>
    <definedName name="t1iocfpqd13el1y2ekxnfpwstw">#REF!</definedName>
    <definedName name="tqwxsrwtrd3p34nrtmvfunozag">#REF!</definedName>
    <definedName name="u1m5vran2x1y11qx5xfu2j4tz4">#REF!</definedName>
    <definedName name="ua41amkhph5c1h53xxk2wbxxpk">#REF!</definedName>
    <definedName name="vm2ikyzfyl3c3f2vbofwexhk2c">#REF!</definedName>
    <definedName name="w1nehiloq13fdfxu13klcaopgw">#REF!</definedName>
    <definedName name="whvhn4kg25bcn2skpkb3bqydz4">#REF!</definedName>
    <definedName name="wqazcjs4o12a5adpyzuqhb5cko">#REF!</definedName>
    <definedName name="x50bwhcspt2rtgjg0vg0hfk2ns">#REF!</definedName>
    <definedName name="xfiudkw3z5aq3govpiyzsxyki0">#REF!</definedName>
  </definedNames>
  <calcPr calcId="162913"/>
</workbook>
</file>

<file path=xl/calcChain.xml><?xml version="1.0" encoding="utf-8"?>
<calcChain xmlns="http://schemas.openxmlformats.org/spreadsheetml/2006/main">
  <c r="O116" i="1" l="1"/>
  <c r="O115" i="1" s="1"/>
  <c r="O114" i="1" s="1"/>
  <c r="O113" i="1" s="1"/>
  <c r="O112" i="1" s="1"/>
  <c r="O110" i="1"/>
  <c r="O109" i="1" s="1"/>
  <c r="O108" i="1" s="1"/>
  <c r="O106" i="1"/>
  <c r="O105" i="1" s="1"/>
  <c r="O104" i="1" s="1"/>
  <c r="O100" i="1"/>
  <c r="O98" i="1"/>
  <c r="O91" i="1"/>
  <c r="O90" i="1"/>
  <c r="O89" i="1" s="1"/>
  <c r="O88" i="1" s="1"/>
  <c r="O86" i="1"/>
  <c r="O84" i="1"/>
  <c r="O81" i="1"/>
  <c r="O80" i="1" s="1"/>
  <c r="O77" i="1"/>
  <c r="O76" i="1" s="1"/>
  <c r="O73" i="1"/>
  <c r="O72" i="1" s="1"/>
  <c r="O70" i="1"/>
  <c r="O69" i="1" s="1"/>
  <c r="O63" i="1"/>
  <c r="O62" i="1"/>
  <c r="O61" i="1" s="1"/>
  <c r="O60" i="1" s="1"/>
  <c r="O59" i="1" s="1"/>
  <c r="O56" i="1"/>
  <c r="O55" i="1" s="1"/>
  <c r="O48" i="1"/>
  <c r="O47" i="1" s="1"/>
  <c r="O46" i="1" s="1"/>
  <c r="O45" i="1" s="1"/>
  <c r="O44" i="1" s="1"/>
  <c r="O40" i="1"/>
  <c r="O39" i="1" s="1"/>
  <c r="O38" i="1" s="1"/>
  <c r="O37" i="1" s="1"/>
  <c r="O36" i="1" s="1"/>
  <c r="O35" i="1" s="1"/>
  <c r="O33" i="1"/>
  <c r="O32" i="1" s="1"/>
  <c r="O31" i="1" s="1"/>
  <c r="O30" i="1" s="1"/>
  <c r="O28" i="1"/>
  <c r="O27" i="1" s="1"/>
  <c r="O26" i="1" s="1"/>
  <c r="O25" i="1" s="1"/>
  <c r="O21" i="1"/>
  <c r="O20" i="1" s="1"/>
  <c r="O19" i="1" s="1"/>
  <c r="O18" i="1" s="1"/>
  <c r="O17" i="1" s="1"/>
  <c r="O15" i="1"/>
  <c r="O14" i="1"/>
  <c r="O13" i="1" s="1"/>
  <c r="O12" i="1" s="1"/>
  <c r="O11" i="1" s="1"/>
  <c r="O103" i="1" l="1"/>
  <c r="O102" i="1" s="1"/>
  <c r="O97" i="1"/>
  <c r="O96" i="1" s="1"/>
  <c r="O95" i="1" s="1"/>
  <c r="O94" i="1" s="1"/>
  <c r="O93" i="1" s="1"/>
  <c r="O83" i="1"/>
  <c r="O79" i="1" s="1"/>
  <c r="O75" i="1" s="1"/>
  <c r="O68" i="1"/>
  <c r="O67" i="1" s="1"/>
  <c r="O10" i="1"/>
  <c r="O54" i="1"/>
  <c r="O53" i="1" s="1"/>
  <c r="O52" i="1" s="1"/>
  <c r="O43" i="1" s="1"/>
  <c r="O66" i="1" l="1"/>
  <c r="O65" i="1" s="1"/>
  <c r="O58" i="1" s="1"/>
  <c r="O9" i="1" s="1"/>
</calcChain>
</file>

<file path=xl/sharedStrings.xml><?xml version="1.0" encoding="utf-8"?>
<sst xmlns="http://schemas.openxmlformats.org/spreadsheetml/2006/main" count="676" uniqueCount="159">
  <si>
    <t>Название
Формируется автоматически</t>
  </si>
  <si>
    <t>БП районов
Описание</t>
  </si>
  <si>
    <t>ФКР
Описание</t>
  </si>
  <si>
    <t>ЦС_МР
Описание</t>
  </si>
  <si>
    <t>ВР_МР
Описание</t>
  </si>
  <si>
    <t>БП районов
Код</t>
  </si>
  <si>
    <t>ФКР
Код</t>
  </si>
  <si>
    <t>Вариант=Б2006 МР;
Табл=Расходы БП, МО Сводные;
ЭК=000;
МО=01;
Уровень бюджета=031;</t>
  </si>
  <si>
    <t>Наименование расхода</t>
  </si>
  <si>
    <t>Раздел</t>
  </si>
  <si>
    <t>Подраздел</t>
  </si>
  <si>
    <t>000</t>
  </si>
  <si>
    <t>00</t>
  </si>
  <si>
    <t>01</t>
  </si>
  <si>
    <t>ВЕДОМСТВЕННАЯ СТРУКТУРА</t>
  </si>
  <si>
    <t>03</t>
  </si>
  <si>
    <t>Общегосударственные вопросы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</si>
  <si>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</si>
  <si>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</si>
  <si>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Направления не вошедшие в рамки  подпрограмм</t>
  </si>
  <si>
    <t>Иные бюджетные ассигнования</t>
  </si>
  <si>
    <t>200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</si>
  <si>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</si>
  <si>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</si>
  <si>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05</t>
  </si>
  <si>
    <t>12</t>
  </si>
  <si>
    <t>300</t>
  </si>
  <si>
    <t>Социальное обеспечение и иные выплаты населению</t>
  </si>
  <si>
    <t>Органы исполнительной власти местного самоуправления</t>
  </si>
  <si>
    <t>Направления не вошедшие в рамки подпрограмм</t>
  </si>
  <si>
    <t>Резервные фонды</t>
  </si>
  <si>
    <t>Национальная оборона</t>
  </si>
  <si>
    <t>02</t>
  </si>
  <si>
    <t>Мобилизационная и вневойсковая подготовка</t>
  </si>
  <si>
    <t>Глава муниципального образования</t>
  </si>
  <si>
    <t>09</t>
  </si>
  <si>
    <t>Руководство и управление в сфере установленных функций органов местного самоуправления</t>
  </si>
  <si>
    <t>Мероприятия в установленной сфере деятельности</t>
  </si>
  <si>
    <t>Мероприятия по уличному освещению</t>
  </si>
  <si>
    <t>Мероприятия по прочему благоустройству</t>
  </si>
  <si>
    <t>Мероприятия в сфере дорожной деятельности</t>
  </si>
  <si>
    <t>10</t>
  </si>
  <si>
    <t>Функционирование высшего должностного лица субъекта Российской Федерации и муниципального образования</t>
  </si>
  <si>
    <t>Социальная политика</t>
  </si>
  <si>
    <t>Пенсионное обеспечение</t>
  </si>
  <si>
    <t>Национальная экономика</t>
  </si>
  <si>
    <t>Жилищно-коммунальное хозяйство</t>
  </si>
  <si>
    <t>Благоустройство</t>
  </si>
  <si>
    <t>Другие вопросы в области национальной экономики</t>
  </si>
  <si>
    <t>500</t>
  </si>
  <si>
    <t>982</t>
  </si>
  <si>
    <t>Приложение 3</t>
  </si>
  <si>
    <t>13</t>
  </si>
  <si>
    <t>Управление муниципальным имуществом</t>
  </si>
  <si>
    <t xml:space="preserve">от                                  </t>
  </si>
  <si>
    <t>к постановлению администрации Кугальского сельского поселения</t>
  </si>
  <si>
    <t>2590001010</t>
  </si>
  <si>
    <t>0000000000</t>
  </si>
  <si>
    <t>2500000000</t>
  </si>
  <si>
    <t>2590000000</t>
  </si>
  <si>
    <t>2590001000</t>
  </si>
  <si>
    <t>2590001050</t>
  </si>
  <si>
    <t>2100000000</t>
  </si>
  <si>
    <t>2190000000</t>
  </si>
  <si>
    <t>2190004000</t>
  </si>
  <si>
    <t>2190004010</t>
  </si>
  <si>
    <t>1300000000</t>
  </si>
  <si>
    <t>1390000000</t>
  </si>
  <si>
    <t>1390004000</t>
  </si>
  <si>
    <t>1390004080</t>
  </si>
  <si>
    <t>2590013020</t>
  </si>
  <si>
    <t>1100000000</t>
  </si>
  <si>
    <t>1190000000</t>
  </si>
  <si>
    <t>1190004000</t>
  </si>
  <si>
    <t>1190004630</t>
  </si>
  <si>
    <t>1190004660</t>
  </si>
  <si>
    <t>2590008000</t>
  </si>
  <si>
    <t>2590013000</t>
  </si>
  <si>
    <t>800</t>
  </si>
  <si>
    <t>Национальная безопасность и правоохранительная деятельность</t>
  </si>
  <si>
    <t>0900000000</t>
  </si>
  <si>
    <t>0990000000</t>
  </si>
  <si>
    <t>Мероприятия в установленой сфере деятельности</t>
  </si>
  <si>
    <t>0990004000</t>
  </si>
  <si>
    <t>0990004710</t>
  </si>
  <si>
    <t>16.04.2024</t>
  </si>
  <si>
    <t>№ 20</t>
  </si>
  <si>
    <t>расходов  бюджета сельского поселения за 1 квартал 2024 года</t>
  </si>
  <si>
    <t>Код главного распорядителя средств бюджета сельского поселения</t>
  </si>
  <si>
    <t>Целевая статья</t>
  </si>
  <si>
    <t>Вид расхода</t>
  </si>
  <si>
    <t>Сумма
 (тыс. рублей)</t>
  </si>
  <si>
    <t xml:space="preserve">Администрация муниципального образования Кугальское сельское поселение Яранского района Кировской области </t>
  </si>
  <si>
    <t>Муниципальная программа "Развитие муниципального управления"</t>
  </si>
  <si>
    <t>Расходы на выплаты персоналу в целях обеспечения выполнения функций государственными(муниципальными) органами, казенными учреждениями, органами управления государственными внебюджетными фондами</t>
  </si>
  <si>
    <t>Закупка товаров, работ и услуг для обеспечения государственных(муниципальных) нужд</t>
  </si>
  <si>
    <t>11</t>
  </si>
  <si>
    <t xml:space="preserve">2590007000 </t>
  </si>
  <si>
    <t>2590007000</t>
  </si>
  <si>
    <t xml:space="preserve"> Муниципальная программа "Управление муниципальным имуществом"</t>
  </si>
  <si>
    <t>Закупка товаров, работ и услуг для обеспечения государственных (муниципальных) нужд</t>
  </si>
  <si>
    <t>Комплекс процессных мероприятий</t>
  </si>
  <si>
    <t>25Q0000000</t>
  </si>
  <si>
    <t>Профилактика правонарушений и содействие призыву на военную службу в Кировской области</t>
  </si>
  <si>
    <t>25Q2000000</t>
  </si>
  <si>
    <t>Осуществление переданных полномочий Российской Федерации по осуществлению первичного воинского учета органами местного самоуправления поселений, муниципальных и городских округов</t>
  </si>
  <si>
    <t>25Q2051180</t>
  </si>
  <si>
    <t>Расходы на выплату персоналу в целях обеспечения выполнения функций государственными(муниципальными) органами,казенными учреждениями,органами управления государственными внебюджетными фондами</t>
  </si>
  <si>
    <t>Защита населения и территории от чрезвычайных ситуаций природного и техногенного характера, пожарная безопасность</t>
  </si>
  <si>
    <t>Муниципальная программа "Развитие пожарной безопасности"</t>
  </si>
  <si>
    <t>Мероприятия по противопожарной безопасности</t>
  </si>
  <si>
    <t>Другие вопросы в области национальной безопасности и правоохранительной деятельности</t>
  </si>
  <si>
    <t>14</t>
  </si>
  <si>
    <t>Межбюджетные трансферты, передаваемые бюджетам муниципальных районов из бюджетов поселений, на осуществление части полномочий по решению вопросов местного знаачения в соответствии с заключенными соглашениями</t>
  </si>
  <si>
    <t>Финансирование за счет средств бюджетов поселений по переданным полномочиям на обеспечение деятельности добровольной народной дружины</t>
  </si>
  <si>
    <t>2590013040</t>
  </si>
  <si>
    <t>Межбюжетные трансферты</t>
  </si>
  <si>
    <t>Дорожное хозяйство (дорожные фонды)</t>
  </si>
  <si>
    <t>Муниципальная программа "Развитие транспортной инфраструктуры"</t>
  </si>
  <si>
    <t>Мероприятия  в установленной сфере деятельности</t>
  </si>
  <si>
    <t>Муниципальная программа ""Развитие жилищно-коммунального комплекса "</t>
  </si>
  <si>
    <t>Региональные проекты Кировской области, реализуемые вне рамок национальных проектов</t>
  </si>
  <si>
    <t>11Q0000000</t>
  </si>
  <si>
    <t>Создание условий для развития строительной отрасли</t>
  </si>
  <si>
    <t>11Q5200000</t>
  </si>
  <si>
    <t>Софинансирование расходных обязательств, возникающих при выполнении</t>
  </si>
  <si>
    <t>11Q5215000</t>
  </si>
  <si>
    <t>Подготовка сведений о границах населенных пунктов и о границах территориальных зон</t>
  </si>
  <si>
    <t>11Q5215590</t>
  </si>
  <si>
    <t>11Q52S5000</t>
  </si>
  <si>
    <t>11Q52S5590</t>
  </si>
  <si>
    <t>11U0000000</t>
  </si>
  <si>
    <t>Развитие отраслей агропромышленного комплекса Кировской области</t>
  </si>
  <si>
    <t>11U0600000</t>
  </si>
  <si>
    <t>Подготовка проектов межевания земельных участков и на проведение кадастровых работ</t>
  </si>
  <si>
    <t>11U06L5990</t>
  </si>
  <si>
    <t>Комплексное развитие сельских территорий Кировской области</t>
  </si>
  <si>
    <t>11U0700000</t>
  </si>
  <si>
    <t>Софинансирование расходных обязательств, возникающих при выполнении полномочий органов местного самоуправления по вопросам местного значения</t>
  </si>
  <si>
    <t>11U0715000</t>
  </si>
  <si>
    <t>Реализация мероприятий по борьбе с борщевиком Сосновского</t>
  </si>
  <si>
    <t>11U0715120</t>
  </si>
  <si>
    <t>11U07S5000</t>
  </si>
  <si>
    <t>11U07S5120</t>
  </si>
  <si>
    <t>11900S5590</t>
  </si>
  <si>
    <t>Межбюджетные трансферты,передаваемые бюджетам муниципальных районов из бюджета поселений на осуществление части полномочий по решению вопросов местного значения в соответсвии с заключенными соглашениями</t>
  </si>
  <si>
    <t>Финансирование за счет средств бюджетов поселений по переданным полномочиям в области градостроительной деятельности</t>
  </si>
  <si>
    <t>Поддержка местных инициатив в Кировской области</t>
  </si>
  <si>
    <t>11U0F00000</t>
  </si>
  <si>
    <t>11U0F15000</t>
  </si>
  <si>
    <t>Софинансирование инициативных проектов по развитию общественной инфраструктуры муниципальных образований Кировской области</t>
  </si>
  <si>
    <t>11U0F15170</t>
  </si>
  <si>
    <t>Софинансирование инвестиционного проекта "«Дань памяти», обустройство кладбища, с. Кугалки"</t>
  </si>
  <si>
    <t>11U0F15173</t>
  </si>
  <si>
    <t>11U0FS5000</t>
  </si>
  <si>
    <t>11U0FS5170</t>
  </si>
  <si>
    <t>11U0FS5173</t>
  </si>
  <si>
    <t>Муниципальная программа"Развитие муниципального управления"</t>
  </si>
  <si>
    <t>Доплата к пенсии , дополнительное пенсионное обеспечение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</si>
</sst>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9" x14ac:knownFonts="1">
    <font>
      <sz val="10"/>
      <name val="Arial Cyr"/>
      <charset val="204"/>
    </font>
    <font>
      <i/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49" fontId="0" fillId="0" borderId="0" xfId="0" applyNumberFormat="1"/>
    <xf numFmtId="49" fontId="1" fillId="0" borderId="0" xfId="0" quotePrefix="1" applyNumberFormat="1" applyFont="1" applyAlignment="1">
      <alignment wrapText="1"/>
    </xf>
    <xf numFmtId="0" fontId="1" fillId="0" borderId="0" xfId="0" applyFont="1" applyAlignment="1">
      <alignment wrapText="1"/>
    </xf>
    <xf numFmtId="49" fontId="2" fillId="0" borderId="0" xfId="0" applyNumberFormat="1" applyFont="1" applyAlignment="1">
      <alignment horizontal="left"/>
    </xf>
    <xf numFmtId="0" fontId="0" fillId="2" borderId="0" xfId="0" applyFill="1"/>
    <xf numFmtId="0" fontId="1" fillId="2" borderId="0" xfId="0" quotePrefix="1" applyFont="1" applyFill="1" applyAlignment="1">
      <alignment wrapText="1"/>
    </xf>
    <xf numFmtId="49" fontId="0" fillId="2" borderId="0" xfId="0" applyNumberFormat="1" applyFill="1"/>
    <xf numFmtId="49" fontId="1" fillId="2" borderId="0" xfId="0" quotePrefix="1" applyNumberFormat="1" applyFont="1" applyFill="1" applyAlignment="1">
      <alignment wrapText="1"/>
    </xf>
    <xf numFmtId="0" fontId="2" fillId="0" borderId="0" xfId="0" applyFont="1" applyFill="1" applyAlignment="1">
      <alignment horizontal="left"/>
    </xf>
    <xf numFmtId="49" fontId="2" fillId="0" borderId="0" xfId="0" applyNumberFormat="1" applyFont="1" applyAlignment="1"/>
    <xf numFmtId="0" fontId="4" fillId="0" borderId="0" xfId="0" applyFont="1"/>
    <xf numFmtId="0" fontId="2" fillId="0" borderId="0" xfId="0" applyFont="1" applyAlignment="1">
      <alignment horizontal="left"/>
    </xf>
    <xf numFmtId="0" fontId="4" fillId="4" borderId="0" xfId="0" applyFont="1" applyFill="1"/>
    <xf numFmtId="0" fontId="2" fillId="0" borderId="0" xfId="0" applyFont="1"/>
    <xf numFmtId="11" fontId="3" fillId="0" borderId="1" xfId="0" applyNumberFormat="1" applyFont="1" applyBorder="1" applyAlignment="1">
      <alignment horizontal="left" wrapText="1"/>
    </xf>
    <xf numFmtId="49" fontId="3" fillId="0" borderId="1" xfId="0" applyNumberFormat="1" applyFont="1" applyBorder="1" applyAlignment="1">
      <alignment horizontal="center"/>
    </xf>
    <xf numFmtId="11" fontId="2" fillId="0" borderId="1" xfId="0" applyNumberFormat="1" applyFont="1" applyBorder="1" applyAlignment="1">
      <alignment horizontal="left" wrapText="1"/>
    </xf>
    <xf numFmtId="49" fontId="2" fillId="0" borderId="1" xfId="0" applyNumberFormat="1" applyFont="1" applyBorder="1" applyAlignment="1">
      <alignment horizontal="center"/>
    </xf>
    <xf numFmtId="49" fontId="2" fillId="0" borderId="0" xfId="0" applyNumberFormat="1" applyFont="1"/>
    <xf numFmtId="0" fontId="2" fillId="0" borderId="0" xfId="0" applyFont="1" applyFill="1"/>
    <xf numFmtId="0" fontId="5" fillId="4" borderId="0" xfId="0" applyFont="1" applyFill="1"/>
    <xf numFmtId="164" fontId="3" fillId="0" borderId="1" xfId="0" applyNumberFormat="1" applyFont="1" applyFill="1" applyBorder="1" applyAlignment="1">
      <alignment horizontal="right"/>
    </xf>
    <xf numFmtId="164" fontId="2" fillId="0" borderId="1" xfId="0" applyNumberFormat="1" applyFont="1" applyFill="1" applyBorder="1" applyAlignment="1">
      <alignment horizontal="right"/>
    </xf>
    <xf numFmtId="0" fontId="6" fillId="0" borderId="1" xfId="0" applyNumberFormat="1" applyFont="1" applyBorder="1" applyAlignment="1">
      <alignment horizontal="justify" wrapText="1"/>
    </xf>
    <xf numFmtId="0" fontId="7" fillId="0" borderId="1" xfId="0" applyNumberFormat="1" applyFont="1" applyBorder="1" applyAlignment="1">
      <alignment horizontal="justify" wrapText="1"/>
    </xf>
    <xf numFmtId="0" fontId="2" fillId="0" borderId="0" xfId="0" applyFont="1" applyAlignment="1">
      <alignment wrapText="1"/>
    </xf>
    <xf numFmtId="49" fontId="2" fillId="0" borderId="0" xfId="0" applyNumberFormat="1" applyFont="1" applyFill="1"/>
    <xf numFmtId="0" fontId="4" fillId="0" borderId="0" xfId="0" applyFont="1" applyFill="1"/>
    <xf numFmtId="0" fontId="3" fillId="3" borderId="0" xfId="0" applyFont="1" applyFill="1" applyAlignment="1">
      <alignment horizontal="center"/>
    </xf>
    <xf numFmtId="0" fontId="2" fillId="3" borderId="2" xfId="0" applyFont="1" applyFill="1" applyBorder="1" applyAlignment="1">
      <alignment horizontal="center" wrapText="1"/>
    </xf>
    <xf numFmtId="0" fontId="2" fillId="3" borderId="2" xfId="0" applyFont="1" applyFill="1" applyBorder="1" applyAlignment="1">
      <alignment horizontal="center"/>
    </xf>
    <xf numFmtId="0" fontId="2" fillId="0" borderId="0" xfId="0" applyFont="1" applyAlignment="1">
      <alignment wrapText="1"/>
    </xf>
    <xf numFmtId="0" fontId="0" fillId="0" borderId="0" xfId="0" applyAlignment="1">
      <alignment wrapText="1"/>
    </xf>
    <xf numFmtId="49" fontId="2" fillId="4" borderId="1" xfId="0" quotePrefix="1" applyNumberFormat="1" applyFont="1" applyFill="1" applyBorder="1" applyAlignment="1">
      <alignment horizontal="center" vertical="center" wrapText="1"/>
    </xf>
    <xf numFmtId="49" fontId="2" fillId="4" borderId="1" xfId="0" applyNumberFormat="1" applyFont="1" applyFill="1" applyBorder="1" applyAlignment="1">
      <alignment horizontal="center" vertical="center" wrapText="1"/>
    </xf>
    <xf numFmtId="0" fontId="2" fillId="4" borderId="1" xfId="0" quotePrefix="1" applyFont="1" applyFill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left" vertical="top" wrapText="1"/>
    </xf>
    <xf numFmtId="0" fontId="6" fillId="0" borderId="1" xfId="0" applyNumberFormat="1" applyFont="1" applyBorder="1" applyAlignment="1">
      <alignment horizontal="left" wrapText="1"/>
    </xf>
    <xf numFmtId="49" fontId="6" fillId="0" borderId="1" xfId="0" applyNumberFormat="1" applyFont="1" applyBorder="1" applyAlignment="1">
      <alignment horizontal="center" wrapText="1"/>
    </xf>
    <xf numFmtId="49" fontId="6" fillId="0" borderId="1" xfId="0" applyNumberFormat="1" applyFont="1" applyBorder="1" applyAlignment="1">
      <alignment horizontal="center" vertical="top" wrapText="1"/>
    </xf>
    <xf numFmtId="11" fontId="7" fillId="0" borderId="1" xfId="0" applyNumberFormat="1" applyFont="1" applyBorder="1" applyAlignment="1">
      <alignment horizontal="left" wrapText="1"/>
    </xf>
    <xf numFmtId="49" fontId="7" fillId="0" borderId="1" xfId="0" applyNumberFormat="1" applyFont="1" applyBorder="1" applyAlignment="1">
      <alignment horizontal="center" vertical="top" wrapText="1"/>
    </xf>
    <xf numFmtId="0" fontId="7" fillId="0" borderId="1" xfId="0" applyNumberFormat="1" applyFont="1" applyFill="1" applyBorder="1" applyAlignment="1">
      <alignment horizontal="justify" wrapText="1"/>
    </xf>
    <xf numFmtId="49" fontId="2" fillId="0" borderId="1" xfId="0" applyNumberFormat="1" applyFont="1" applyFill="1" applyBorder="1" applyAlignment="1">
      <alignment horizontal="center"/>
    </xf>
    <xf numFmtId="11" fontId="3" fillId="0" borderId="1" xfId="0" applyNumberFormat="1" applyFont="1" applyFill="1" applyBorder="1" applyAlignment="1">
      <alignment horizontal="left" wrapText="1"/>
    </xf>
    <xf numFmtId="11" fontId="2" fillId="0" borderId="1" xfId="0" applyNumberFormat="1" applyFont="1" applyFill="1" applyBorder="1" applyAlignment="1">
      <alignment horizontal="left" wrapText="1"/>
    </xf>
    <xf numFmtId="0" fontId="7" fillId="0" borderId="1" xfId="0" applyNumberFormat="1" applyFont="1" applyBorder="1" applyAlignment="1">
      <alignment horizontal="left" vertical="top" wrapText="1"/>
    </xf>
    <xf numFmtId="49" fontId="2" fillId="0" borderId="1" xfId="0" applyNumberFormat="1" applyFont="1" applyBorder="1" applyAlignment="1">
      <alignment horizontal="left" wrapText="1"/>
    </xf>
    <xf numFmtId="0" fontId="2" fillId="5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49" fontId="2" fillId="0" borderId="3" xfId="0" applyNumberFormat="1" applyFont="1" applyBorder="1" applyAlignment="1">
      <alignment horizontal="center"/>
    </xf>
    <xf numFmtId="11" fontId="2" fillId="0" borderId="4" xfId="0" applyNumberFormat="1" applyFont="1" applyBorder="1" applyAlignment="1">
      <alignment horizontal="left" wrapText="1"/>
    </xf>
    <xf numFmtId="49" fontId="2" fillId="0" borderId="4" xfId="0" applyNumberFormat="1" applyFont="1" applyBorder="1" applyAlignment="1">
      <alignment horizontal="center"/>
    </xf>
    <xf numFmtId="49" fontId="2" fillId="4" borderId="1" xfId="0" applyNumberFormat="1" applyFont="1" applyFill="1" applyBorder="1" applyAlignment="1">
      <alignment horizontal="center"/>
    </xf>
    <xf numFmtId="49" fontId="3" fillId="0" borderId="1" xfId="0" applyNumberFormat="1" applyFont="1" applyBorder="1" applyAlignment="1">
      <alignment horizontal="left" wrapText="1"/>
    </xf>
    <xf numFmtId="0" fontId="2" fillId="0" borderId="1" xfId="0" applyFont="1" applyFill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R117"/>
  <sheetViews>
    <sheetView tabSelected="1" topLeftCell="I1" workbookViewId="0">
      <selection activeCell="R114" sqref="R114"/>
    </sheetView>
  </sheetViews>
  <sheetFormatPr defaultRowHeight="15.75" x14ac:dyDescent="0.25"/>
  <cols>
    <col min="1" max="1" width="0" style="7" hidden="1" customWidth="1"/>
    <col min="2" max="7" width="0" style="1" hidden="1" customWidth="1"/>
    <col min="8" max="8" width="0" style="5" hidden="1" customWidth="1"/>
    <col min="9" max="9" width="61" style="19" customWidth="1"/>
    <col min="10" max="10" width="13" style="19" customWidth="1"/>
    <col min="11" max="11" width="8.7109375" style="19" customWidth="1"/>
    <col min="12" max="12" width="11" style="19" customWidth="1"/>
    <col min="13" max="13" width="16.7109375" style="19" customWidth="1"/>
    <col min="14" max="14" width="8.28515625" style="19" customWidth="1"/>
    <col min="15" max="15" width="12" style="20" customWidth="1"/>
  </cols>
  <sheetData>
    <row r="1" spans="1:18" x14ac:dyDescent="0.25">
      <c r="I1" s="11"/>
      <c r="J1" s="11"/>
      <c r="K1" s="12" t="s">
        <v>51</v>
      </c>
      <c r="L1" s="12"/>
      <c r="M1" s="12"/>
      <c r="N1" s="13"/>
      <c r="O1" s="21"/>
      <c r="P1" s="10"/>
      <c r="Q1" s="10"/>
      <c r="R1" s="10"/>
    </row>
    <row r="2" spans="1:18" ht="33" customHeight="1" x14ac:dyDescent="0.25">
      <c r="I2" s="11"/>
      <c r="J2" s="11"/>
      <c r="K2" s="32" t="s">
        <v>55</v>
      </c>
      <c r="L2" s="33"/>
      <c r="M2" s="33"/>
      <c r="N2" s="33"/>
      <c r="O2" s="33"/>
      <c r="P2" s="4"/>
      <c r="Q2" s="4"/>
      <c r="R2" s="9"/>
    </row>
    <row r="3" spans="1:18" x14ac:dyDescent="0.25">
      <c r="I3" s="11"/>
      <c r="J3" s="11"/>
      <c r="K3" s="20" t="s">
        <v>54</v>
      </c>
      <c r="L3" s="27" t="s">
        <v>85</v>
      </c>
      <c r="M3" s="20"/>
      <c r="N3" s="28" t="s">
        <v>86</v>
      </c>
      <c r="O3" s="13"/>
    </row>
    <row r="4" spans="1:18" x14ac:dyDescent="0.25">
      <c r="I4" s="11"/>
      <c r="J4" s="11"/>
      <c r="K4" s="11"/>
      <c r="L4" s="14"/>
      <c r="M4" s="14"/>
      <c r="N4" s="13"/>
      <c r="O4" s="13"/>
    </row>
    <row r="5" spans="1:18" x14ac:dyDescent="0.25">
      <c r="I5" s="11"/>
      <c r="J5" s="11"/>
      <c r="K5" s="11"/>
      <c r="L5" s="11"/>
      <c r="M5" s="11"/>
      <c r="N5" s="13"/>
      <c r="O5" s="13"/>
    </row>
    <row r="6" spans="1:18" ht="20.25" customHeight="1" x14ac:dyDescent="0.25">
      <c r="I6" s="29" t="s">
        <v>14</v>
      </c>
      <c r="J6" s="29"/>
      <c r="K6" s="29"/>
      <c r="L6" s="29"/>
      <c r="M6" s="29"/>
      <c r="N6" s="29"/>
      <c r="O6" s="29"/>
    </row>
    <row r="7" spans="1:18" s="3" customFormat="1" ht="20.25" customHeight="1" x14ac:dyDescent="0.25">
      <c r="A7" s="8" t="s">
        <v>0</v>
      </c>
      <c r="B7" s="2" t="s">
        <v>1</v>
      </c>
      <c r="C7" s="2" t="s">
        <v>2</v>
      </c>
      <c r="D7" s="2" t="s">
        <v>3</v>
      </c>
      <c r="E7" s="2" t="s">
        <v>4</v>
      </c>
      <c r="F7" s="2" t="s">
        <v>5</v>
      </c>
      <c r="G7" s="2" t="s">
        <v>6</v>
      </c>
      <c r="H7" s="6" t="s">
        <v>7</v>
      </c>
      <c r="I7" s="30" t="s">
        <v>87</v>
      </c>
      <c r="J7" s="31"/>
      <c r="K7" s="31"/>
      <c r="L7" s="31"/>
      <c r="M7" s="31"/>
      <c r="N7" s="31"/>
      <c r="O7" s="31"/>
    </row>
    <row r="8" spans="1:18" ht="220.5" x14ac:dyDescent="0.2">
      <c r="I8" s="34" t="s">
        <v>8</v>
      </c>
      <c r="J8" s="35" t="s">
        <v>88</v>
      </c>
      <c r="K8" s="34" t="s">
        <v>9</v>
      </c>
      <c r="L8" s="34" t="s">
        <v>10</v>
      </c>
      <c r="M8" s="35" t="s">
        <v>89</v>
      </c>
      <c r="N8" s="35" t="s">
        <v>90</v>
      </c>
      <c r="O8" s="36" t="s">
        <v>91</v>
      </c>
    </row>
    <row r="9" spans="1:18" ht="47.25" x14ac:dyDescent="0.25">
      <c r="I9" s="37" t="s">
        <v>92</v>
      </c>
      <c r="J9" s="16" t="s">
        <v>50</v>
      </c>
      <c r="K9" s="16" t="s">
        <v>12</v>
      </c>
      <c r="L9" s="16" t="s">
        <v>12</v>
      </c>
      <c r="M9" s="16" t="s">
        <v>57</v>
      </c>
      <c r="N9" s="16" t="s">
        <v>11</v>
      </c>
      <c r="O9" s="22">
        <f>O10+O35+O58+O93+O112+O43</f>
        <v>1138.4000000000001</v>
      </c>
    </row>
    <row r="10" spans="1:18" x14ac:dyDescent="0.25">
      <c r="I10" s="15" t="s">
        <v>16</v>
      </c>
      <c r="J10" s="16" t="s">
        <v>50</v>
      </c>
      <c r="K10" s="16" t="s">
        <v>13</v>
      </c>
      <c r="L10" s="16" t="s">
        <v>12</v>
      </c>
      <c r="M10" s="16" t="s">
        <v>57</v>
      </c>
      <c r="N10" s="16" t="s">
        <v>11</v>
      </c>
      <c r="O10" s="22">
        <f>O11+O17+O25+O30</f>
        <v>411.4</v>
      </c>
    </row>
    <row r="11" spans="1:18" ht="31.5" x14ac:dyDescent="0.25">
      <c r="I11" s="17" t="s">
        <v>42</v>
      </c>
      <c r="J11" s="18" t="s">
        <v>50</v>
      </c>
      <c r="K11" s="18" t="s">
        <v>13</v>
      </c>
      <c r="L11" s="18" t="s">
        <v>32</v>
      </c>
      <c r="M11" s="18" t="s">
        <v>57</v>
      </c>
      <c r="N11" s="18" t="s">
        <v>11</v>
      </c>
      <c r="O11" s="23">
        <f>O12</f>
        <v>122.4</v>
      </c>
    </row>
    <row r="12" spans="1:18" ht="31.5" x14ac:dyDescent="0.25">
      <c r="I12" s="17" t="s">
        <v>93</v>
      </c>
      <c r="J12" s="18" t="s">
        <v>50</v>
      </c>
      <c r="K12" s="18" t="s">
        <v>13</v>
      </c>
      <c r="L12" s="18" t="s">
        <v>32</v>
      </c>
      <c r="M12" s="18" t="s">
        <v>58</v>
      </c>
      <c r="N12" s="18" t="s">
        <v>11</v>
      </c>
      <c r="O12" s="23">
        <f>O13</f>
        <v>122.4</v>
      </c>
    </row>
    <row r="13" spans="1:18" x14ac:dyDescent="0.25">
      <c r="I13" s="17" t="s">
        <v>29</v>
      </c>
      <c r="J13" s="18" t="s">
        <v>50</v>
      </c>
      <c r="K13" s="18" t="s">
        <v>13</v>
      </c>
      <c r="L13" s="18" t="s">
        <v>32</v>
      </c>
      <c r="M13" s="18" t="s">
        <v>59</v>
      </c>
      <c r="N13" s="18" t="s">
        <v>11</v>
      </c>
      <c r="O13" s="23">
        <f>O14</f>
        <v>122.4</v>
      </c>
    </row>
    <row r="14" spans="1:18" ht="31.5" x14ac:dyDescent="0.25">
      <c r="I14" s="17" t="s">
        <v>36</v>
      </c>
      <c r="J14" s="18" t="s">
        <v>50</v>
      </c>
      <c r="K14" s="18" t="s">
        <v>13</v>
      </c>
      <c r="L14" s="18" t="s">
        <v>32</v>
      </c>
      <c r="M14" s="18" t="s">
        <v>60</v>
      </c>
      <c r="N14" s="18" t="s">
        <v>11</v>
      </c>
      <c r="O14" s="23">
        <f>O15</f>
        <v>122.4</v>
      </c>
    </row>
    <row r="15" spans="1:18" x14ac:dyDescent="0.25">
      <c r="I15" s="17" t="s">
        <v>34</v>
      </c>
      <c r="J15" s="18" t="s">
        <v>50</v>
      </c>
      <c r="K15" s="18" t="s">
        <v>13</v>
      </c>
      <c r="L15" s="18" t="s">
        <v>32</v>
      </c>
      <c r="M15" s="18" t="s">
        <v>56</v>
      </c>
      <c r="N15" s="18" t="s">
        <v>11</v>
      </c>
      <c r="O15" s="23">
        <f>O16</f>
        <v>122.4</v>
      </c>
    </row>
    <row r="16" spans="1:18" ht="78.75" x14ac:dyDescent="0.25">
      <c r="I16" s="17" t="s">
        <v>94</v>
      </c>
      <c r="J16" s="18" t="s">
        <v>50</v>
      </c>
      <c r="K16" s="18" t="s">
        <v>13</v>
      </c>
      <c r="L16" s="18" t="s">
        <v>32</v>
      </c>
      <c r="M16" s="18" t="s">
        <v>56</v>
      </c>
      <c r="N16" s="18" t="s">
        <v>22</v>
      </c>
      <c r="O16" s="23">
        <v>122.4</v>
      </c>
    </row>
    <row r="17" spans="9:15" ht="63" x14ac:dyDescent="0.25">
      <c r="I17" s="15" t="s">
        <v>17</v>
      </c>
      <c r="J17" s="16" t="s">
        <v>50</v>
      </c>
      <c r="K17" s="16" t="s">
        <v>13</v>
      </c>
      <c r="L17" s="16" t="s">
        <v>18</v>
      </c>
      <c r="M17" s="16" t="s">
        <v>57</v>
      </c>
      <c r="N17" s="16" t="s">
        <v>11</v>
      </c>
      <c r="O17" s="22">
        <f>O18</f>
        <v>289</v>
      </c>
    </row>
    <row r="18" spans="9:15" ht="31.5" x14ac:dyDescent="0.25">
      <c r="I18" s="17" t="s">
        <v>93</v>
      </c>
      <c r="J18" s="18" t="s">
        <v>50</v>
      </c>
      <c r="K18" s="18" t="s">
        <v>13</v>
      </c>
      <c r="L18" s="18" t="s">
        <v>18</v>
      </c>
      <c r="M18" s="18" t="s">
        <v>58</v>
      </c>
      <c r="N18" s="18" t="s">
        <v>11</v>
      </c>
      <c r="O18" s="23">
        <f>O19</f>
        <v>289</v>
      </c>
    </row>
    <row r="19" spans="9:15" x14ac:dyDescent="0.25">
      <c r="I19" s="17" t="s">
        <v>19</v>
      </c>
      <c r="J19" s="18" t="s">
        <v>50</v>
      </c>
      <c r="K19" s="18" t="s">
        <v>13</v>
      </c>
      <c r="L19" s="18" t="s">
        <v>18</v>
      </c>
      <c r="M19" s="18" t="s">
        <v>59</v>
      </c>
      <c r="N19" s="18" t="s">
        <v>11</v>
      </c>
      <c r="O19" s="23">
        <f>O20</f>
        <v>289</v>
      </c>
    </row>
    <row r="20" spans="9:15" ht="31.5" x14ac:dyDescent="0.25">
      <c r="I20" s="17" t="s">
        <v>36</v>
      </c>
      <c r="J20" s="18" t="s">
        <v>50</v>
      </c>
      <c r="K20" s="18" t="s">
        <v>13</v>
      </c>
      <c r="L20" s="18" t="s">
        <v>18</v>
      </c>
      <c r="M20" s="18" t="s">
        <v>60</v>
      </c>
      <c r="N20" s="18" t="s">
        <v>11</v>
      </c>
      <c r="O20" s="23">
        <f>O21</f>
        <v>289</v>
      </c>
    </row>
    <row r="21" spans="9:15" x14ac:dyDescent="0.25">
      <c r="I21" s="17" t="s">
        <v>28</v>
      </c>
      <c r="J21" s="18" t="s">
        <v>50</v>
      </c>
      <c r="K21" s="18" t="s">
        <v>13</v>
      </c>
      <c r="L21" s="18" t="s">
        <v>18</v>
      </c>
      <c r="M21" s="18" t="s">
        <v>61</v>
      </c>
      <c r="N21" s="18" t="s">
        <v>11</v>
      </c>
      <c r="O21" s="23">
        <f>O22+O23+O24</f>
        <v>289</v>
      </c>
    </row>
    <row r="22" spans="9:15" ht="78.75" x14ac:dyDescent="0.25">
      <c r="I22" s="17" t="s">
        <v>23</v>
      </c>
      <c r="J22" s="18" t="s">
        <v>50</v>
      </c>
      <c r="K22" s="18" t="s">
        <v>13</v>
      </c>
      <c r="L22" s="18" t="s">
        <v>18</v>
      </c>
      <c r="M22" s="18" t="s">
        <v>61</v>
      </c>
      <c r="N22" s="18" t="s">
        <v>22</v>
      </c>
      <c r="O22" s="23">
        <v>257.8</v>
      </c>
    </row>
    <row r="23" spans="9:15" ht="31.5" x14ac:dyDescent="0.25">
      <c r="I23" s="17" t="s">
        <v>95</v>
      </c>
      <c r="J23" s="18" t="s">
        <v>50</v>
      </c>
      <c r="K23" s="18" t="s">
        <v>13</v>
      </c>
      <c r="L23" s="18" t="s">
        <v>18</v>
      </c>
      <c r="M23" s="18" t="s">
        <v>61</v>
      </c>
      <c r="N23" s="18" t="s">
        <v>21</v>
      </c>
      <c r="O23" s="23">
        <v>30.2</v>
      </c>
    </row>
    <row r="24" spans="9:15" x14ac:dyDescent="0.25">
      <c r="I24" s="17" t="s">
        <v>20</v>
      </c>
      <c r="J24" s="18" t="s">
        <v>50</v>
      </c>
      <c r="K24" s="18" t="s">
        <v>13</v>
      </c>
      <c r="L24" s="18" t="s">
        <v>18</v>
      </c>
      <c r="M24" s="18" t="s">
        <v>61</v>
      </c>
      <c r="N24" s="18" t="s">
        <v>78</v>
      </c>
      <c r="O24" s="23">
        <v>1</v>
      </c>
    </row>
    <row r="25" spans="9:15" x14ac:dyDescent="0.25">
      <c r="I25" s="15" t="s">
        <v>30</v>
      </c>
      <c r="J25" s="16" t="s">
        <v>50</v>
      </c>
      <c r="K25" s="16" t="s">
        <v>13</v>
      </c>
      <c r="L25" s="16" t="s">
        <v>96</v>
      </c>
      <c r="M25" s="16" t="s">
        <v>57</v>
      </c>
      <c r="N25" s="16" t="s">
        <v>11</v>
      </c>
      <c r="O25" s="22">
        <f>O26</f>
        <v>0</v>
      </c>
    </row>
    <row r="26" spans="9:15" ht="31.5" x14ac:dyDescent="0.25">
      <c r="I26" s="17" t="s">
        <v>93</v>
      </c>
      <c r="J26" s="18" t="s">
        <v>50</v>
      </c>
      <c r="K26" s="18" t="s">
        <v>13</v>
      </c>
      <c r="L26" s="18" t="s">
        <v>96</v>
      </c>
      <c r="M26" s="18" t="s">
        <v>58</v>
      </c>
      <c r="N26" s="18" t="s">
        <v>11</v>
      </c>
      <c r="O26" s="23">
        <f>O27</f>
        <v>0</v>
      </c>
    </row>
    <row r="27" spans="9:15" x14ac:dyDescent="0.25">
      <c r="I27" s="17" t="s">
        <v>29</v>
      </c>
      <c r="J27" s="18" t="s">
        <v>50</v>
      </c>
      <c r="K27" s="18" t="s">
        <v>13</v>
      </c>
      <c r="L27" s="18" t="s">
        <v>96</v>
      </c>
      <c r="M27" s="18" t="s">
        <v>59</v>
      </c>
      <c r="N27" s="18" t="s">
        <v>11</v>
      </c>
      <c r="O27" s="23">
        <f>O28</f>
        <v>0</v>
      </c>
    </row>
    <row r="28" spans="9:15" x14ac:dyDescent="0.25">
      <c r="I28" s="17" t="s">
        <v>30</v>
      </c>
      <c r="J28" s="18" t="s">
        <v>50</v>
      </c>
      <c r="K28" s="18" t="s">
        <v>13</v>
      </c>
      <c r="L28" s="18" t="s">
        <v>96</v>
      </c>
      <c r="M28" s="18" t="s">
        <v>97</v>
      </c>
      <c r="N28" s="18" t="s">
        <v>11</v>
      </c>
      <c r="O28" s="23">
        <f>O29</f>
        <v>0</v>
      </c>
    </row>
    <row r="29" spans="9:15" x14ac:dyDescent="0.25">
      <c r="I29" s="17" t="s">
        <v>20</v>
      </c>
      <c r="J29" s="18" t="s">
        <v>50</v>
      </c>
      <c r="K29" s="18" t="s">
        <v>13</v>
      </c>
      <c r="L29" s="18" t="s">
        <v>96</v>
      </c>
      <c r="M29" s="18" t="s">
        <v>98</v>
      </c>
      <c r="N29" s="18" t="s">
        <v>78</v>
      </c>
      <c r="O29" s="23">
        <v>0</v>
      </c>
    </row>
    <row r="30" spans="9:15" ht="31.5" x14ac:dyDescent="0.25">
      <c r="I30" s="38" t="s">
        <v>99</v>
      </c>
      <c r="J30" s="16" t="s">
        <v>50</v>
      </c>
      <c r="K30" s="16" t="s">
        <v>13</v>
      </c>
      <c r="L30" s="16" t="s">
        <v>52</v>
      </c>
      <c r="M30" s="39" t="s">
        <v>62</v>
      </c>
      <c r="N30" s="16" t="s">
        <v>11</v>
      </c>
      <c r="O30" s="23">
        <f>O31</f>
        <v>0</v>
      </c>
    </row>
    <row r="31" spans="9:15" ht="31.5" x14ac:dyDescent="0.25">
      <c r="I31" s="24" t="s">
        <v>29</v>
      </c>
      <c r="J31" s="16" t="s">
        <v>50</v>
      </c>
      <c r="K31" s="16" t="s">
        <v>13</v>
      </c>
      <c r="L31" s="16" t="s">
        <v>52</v>
      </c>
      <c r="M31" s="40" t="s">
        <v>63</v>
      </c>
      <c r="N31" s="16" t="s">
        <v>11</v>
      </c>
      <c r="O31" s="23">
        <f>O32</f>
        <v>0</v>
      </c>
    </row>
    <row r="32" spans="9:15" ht="31.5" x14ac:dyDescent="0.25">
      <c r="I32" s="24" t="s">
        <v>37</v>
      </c>
      <c r="J32" s="16" t="s">
        <v>50</v>
      </c>
      <c r="K32" s="16" t="s">
        <v>13</v>
      </c>
      <c r="L32" s="16" t="s">
        <v>52</v>
      </c>
      <c r="M32" s="40" t="s">
        <v>64</v>
      </c>
      <c r="N32" s="16" t="s">
        <v>11</v>
      </c>
      <c r="O32" s="23">
        <f>O33</f>
        <v>0</v>
      </c>
    </row>
    <row r="33" spans="9:15" ht="31.5" x14ac:dyDescent="0.25">
      <c r="I33" s="24" t="s">
        <v>53</v>
      </c>
      <c r="J33" s="16" t="s">
        <v>50</v>
      </c>
      <c r="K33" s="16" t="s">
        <v>13</v>
      </c>
      <c r="L33" s="16" t="s">
        <v>52</v>
      </c>
      <c r="M33" s="40" t="s">
        <v>65</v>
      </c>
      <c r="N33" s="16" t="s">
        <v>11</v>
      </c>
      <c r="O33" s="23">
        <f>O34</f>
        <v>0</v>
      </c>
    </row>
    <row r="34" spans="9:15" ht="31.5" x14ac:dyDescent="0.25">
      <c r="I34" s="41" t="s">
        <v>100</v>
      </c>
      <c r="J34" s="18" t="s">
        <v>50</v>
      </c>
      <c r="K34" s="18" t="s">
        <v>13</v>
      </c>
      <c r="L34" s="18" t="s">
        <v>52</v>
      </c>
      <c r="M34" s="42" t="s">
        <v>65</v>
      </c>
      <c r="N34" s="18" t="s">
        <v>21</v>
      </c>
      <c r="O34" s="23">
        <v>0</v>
      </c>
    </row>
    <row r="35" spans="9:15" x14ac:dyDescent="0.25">
      <c r="I35" s="15" t="s">
        <v>31</v>
      </c>
      <c r="J35" s="16" t="s">
        <v>50</v>
      </c>
      <c r="K35" s="16" t="s">
        <v>32</v>
      </c>
      <c r="L35" s="16" t="s">
        <v>12</v>
      </c>
      <c r="M35" s="16" t="s">
        <v>57</v>
      </c>
      <c r="N35" s="16" t="s">
        <v>11</v>
      </c>
      <c r="O35" s="22">
        <f>O36</f>
        <v>20.100000000000001</v>
      </c>
    </row>
    <row r="36" spans="9:15" x14ac:dyDescent="0.25">
      <c r="I36" s="15" t="s">
        <v>33</v>
      </c>
      <c r="J36" s="16" t="s">
        <v>50</v>
      </c>
      <c r="K36" s="16" t="s">
        <v>32</v>
      </c>
      <c r="L36" s="16" t="s">
        <v>15</v>
      </c>
      <c r="M36" s="16" t="s">
        <v>57</v>
      </c>
      <c r="N36" s="16" t="s">
        <v>11</v>
      </c>
      <c r="O36" s="22">
        <f>O37</f>
        <v>20.100000000000001</v>
      </c>
    </row>
    <row r="37" spans="9:15" ht="31.5" x14ac:dyDescent="0.25">
      <c r="I37" s="17" t="s">
        <v>93</v>
      </c>
      <c r="J37" s="18" t="s">
        <v>50</v>
      </c>
      <c r="K37" s="18" t="s">
        <v>32</v>
      </c>
      <c r="L37" s="18" t="s">
        <v>15</v>
      </c>
      <c r="M37" s="18" t="s">
        <v>58</v>
      </c>
      <c r="N37" s="18" t="s">
        <v>11</v>
      </c>
      <c r="O37" s="23">
        <f>O38</f>
        <v>20.100000000000001</v>
      </c>
    </row>
    <row r="38" spans="9:15" x14ac:dyDescent="0.25">
      <c r="I38" s="17" t="s">
        <v>101</v>
      </c>
      <c r="J38" s="18" t="s">
        <v>50</v>
      </c>
      <c r="K38" s="18" t="s">
        <v>32</v>
      </c>
      <c r="L38" s="18" t="s">
        <v>15</v>
      </c>
      <c r="M38" s="18" t="s">
        <v>102</v>
      </c>
      <c r="N38" s="18" t="s">
        <v>11</v>
      </c>
      <c r="O38" s="23">
        <f>O39</f>
        <v>20.100000000000001</v>
      </c>
    </row>
    <row r="39" spans="9:15" ht="31.5" x14ac:dyDescent="0.25">
      <c r="I39" s="26" t="s">
        <v>103</v>
      </c>
      <c r="J39" s="18" t="s">
        <v>50</v>
      </c>
      <c r="K39" s="18" t="s">
        <v>32</v>
      </c>
      <c r="L39" s="18" t="s">
        <v>15</v>
      </c>
      <c r="M39" s="18" t="s">
        <v>104</v>
      </c>
      <c r="N39" s="18" t="s">
        <v>11</v>
      </c>
      <c r="O39" s="23">
        <f>O40</f>
        <v>20.100000000000001</v>
      </c>
    </row>
    <row r="40" spans="9:15" ht="63" x14ac:dyDescent="0.25">
      <c r="I40" s="43" t="s">
        <v>105</v>
      </c>
      <c r="J40" s="18" t="s">
        <v>50</v>
      </c>
      <c r="K40" s="18" t="s">
        <v>32</v>
      </c>
      <c r="L40" s="18" t="s">
        <v>15</v>
      </c>
      <c r="M40" s="44" t="s">
        <v>106</v>
      </c>
      <c r="N40" s="18" t="s">
        <v>11</v>
      </c>
      <c r="O40" s="23">
        <f>O41+O42</f>
        <v>20.100000000000001</v>
      </c>
    </row>
    <row r="41" spans="9:15" ht="78.75" x14ac:dyDescent="0.25">
      <c r="I41" s="17" t="s">
        <v>107</v>
      </c>
      <c r="J41" s="18" t="s">
        <v>50</v>
      </c>
      <c r="K41" s="18" t="s">
        <v>32</v>
      </c>
      <c r="L41" s="18" t="s">
        <v>15</v>
      </c>
      <c r="M41" s="44" t="s">
        <v>106</v>
      </c>
      <c r="N41" s="18" t="s">
        <v>22</v>
      </c>
      <c r="O41" s="23">
        <v>20.100000000000001</v>
      </c>
    </row>
    <row r="42" spans="9:15" ht="31.5" x14ac:dyDescent="0.25">
      <c r="I42" s="17" t="s">
        <v>95</v>
      </c>
      <c r="J42" s="18" t="s">
        <v>50</v>
      </c>
      <c r="K42" s="18" t="s">
        <v>32</v>
      </c>
      <c r="L42" s="18" t="s">
        <v>15</v>
      </c>
      <c r="M42" s="44" t="s">
        <v>106</v>
      </c>
      <c r="N42" s="18" t="s">
        <v>21</v>
      </c>
      <c r="O42" s="23">
        <v>0</v>
      </c>
    </row>
    <row r="43" spans="9:15" ht="31.5" x14ac:dyDescent="0.25">
      <c r="I43" s="15" t="s">
        <v>79</v>
      </c>
      <c r="J43" s="16" t="s">
        <v>50</v>
      </c>
      <c r="K43" s="16" t="s">
        <v>15</v>
      </c>
      <c r="L43" s="16" t="s">
        <v>12</v>
      </c>
      <c r="M43" s="16" t="s">
        <v>57</v>
      </c>
      <c r="N43" s="16" t="s">
        <v>11</v>
      </c>
      <c r="O43" s="22">
        <f>O44+O52</f>
        <v>337.3</v>
      </c>
    </row>
    <row r="44" spans="9:15" ht="47.25" x14ac:dyDescent="0.25">
      <c r="I44" s="45" t="s">
        <v>108</v>
      </c>
      <c r="J44" s="16" t="s">
        <v>50</v>
      </c>
      <c r="K44" s="16" t="s">
        <v>15</v>
      </c>
      <c r="L44" s="16" t="s">
        <v>41</v>
      </c>
      <c r="M44" s="16" t="s">
        <v>57</v>
      </c>
      <c r="N44" s="16" t="s">
        <v>11</v>
      </c>
      <c r="O44" s="22">
        <f>O45</f>
        <v>337.3</v>
      </c>
    </row>
    <row r="45" spans="9:15" ht="31.5" x14ac:dyDescent="0.25">
      <c r="I45" s="25" t="s">
        <v>109</v>
      </c>
      <c r="J45" s="18" t="s">
        <v>50</v>
      </c>
      <c r="K45" s="18" t="s">
        <v>15</v>
      </c>
      <c r="L45" s="18" t="s">
        <v>41</v>
      </c>
      <c r="M45" s="18" t="s">
        <v>80</v>
      </c>
      <c r="N45" s="18" t="s">
        <v>11</v>
      </c>
      <c r="O45" s="22">
        <f>O46</f>
        <v>337.3</v>
      </c>
    </row>
    <row r="46" spans="9:15" x14ac:dyDescent="0.25">
      <c r="I46" s="17" t="s">
        <v>29</v>
      </c>
      <c r="J46" s="18" t="s">
        <v>50</v>
      </c>
      <c r="K46" s="18" t="s">
        <v>15</v>
      </c>
      <c r="L46" s="18" t="s">
        <v>41</v>
      </c>
      <c r="M46" s="18" t="s">
        <v>81</v>
      </c>
      <c r="N46" s="18" t="s">
        <v>11</v>
      </c>
      <c r="O46" s="22">
        <f>O47</f>
        <v>337.3</v>
      </c>
    </row>
    <row r="47" spans="9:15" x14ac:dyDescent="0.25">
      <c r="I47" s="17" t="s">
        <v>82</v>
      </c>
      <c r="J47" s="18" t="s">
        <v>50</v>
      </c>
      <c r="K47" s="18" t="s">
        <v>15</v>
      </c>
      <c r="L47" s="18" t="s">
        <v>41</v>
      </c>
      <c r="M47" s="18" t="s">
        <v>83</v>
      </c>
      <c r="N47" s="18" t="s">
        <v>11</v>
      </c>
      <c r="O47" s="22">
        <f>O48</f>
        <v>337.3</v>
      </c>
    </row>
    <row r="48" spans="9:15" x14ac:dyDescent="0.25">
      <c r="I48" s="17" t="s">
        <v>110</v>
      </c>
      <c r="J48" s="18" t="s">
        <v>50</v>
      </c>
      <c r="K48" s="18" t="s">
        <v>15</v>
      </c>
      <c r="L48" s="18" t="s">
        <v>41</v>
      </c>
      <c r="M48" s="18" t="s">
        <v>84</v>
      </c>
      <c r="N48" s="18" t="s">
        <v>11</v>
      </c>
      <c r="O48" s="22">
        <f>O49+O50+O51</f>
        <v>337.3</v>
      </c>
    </row>
    <row r="49" spans="9:15" ht="78.75" x14ac:dyDescent="0.25">
      <c r="I49" s="17" t="s">
        <v>23</v>
      </c>
      <c r="J49" s="18" t="s">
        <v>50</v>
      </c>
      <c r="K49" s="18" t="s">
        <v>15</v>
      </c>
      <c r="L49" s="18" t="s">
        <v>41</v>
      </c>
      <c r="M49" s="18" t="s">
        <v>84</v>
      </c>
      <c r="N49" s="18" t="s">
        <v>22</v>
      </c>
      <c r="O49" s="22">
        <v>275.5</v>
      </c>
    </row>
    <row r="50" spans="9:15" ht="31.5" x14ac:dyDescent="0.25">
      <c r="I50" s="17" t="s">
        <v>95</v>
      </c>
      <c r="J50" s="18" t="s">
        <v>50</v>
      </c>
      <c r="K50" s="18" t="s">
        <v>15</v>
      </c>
      <c r="L50" s="18" t="s">
        <v>41</v>
      </c>
      <c r="M50" s="18" t="s">
        <v>84</v>
      </c>
      <c r="N50" s="18" t="s">
        <v>21</v>
      </c>
      <c r="O50" s="22">
        <v>55.8</v>
      </c>
    </row>
    <row r="51" spans="9:15" x14ac:dyDescent="0.25">
      <c r="I51" s="17" t="s">
        <v>20</v>
      </c>
      <c r="J51" s="18" t="s">
        <v>50</v>
      </c>
      <c r="K51" s="18" t="s">
        <v>15</v>
      </c>
      <c r="L51" s="18" t="s">
        <v>41</v>
      </c>
      <c r="M51" s="18" t="s">
        <v>84</v>
      </c>
      <c r="N51" s="18" t="s">
        <v>78</v>
      </c>
      <c r="O51" s="22">
        <v>6</v>
      </c>
    </row>
    <row r="52" spans="9:15" ht="31.5" x14ac:dyDescent="0.25">
      <c r="I52" s="24" t="s">
        <v>111</v>
      </c>
      <c r="J52" s="16" t="s">
        <v>50</v>
      </c>
      <c r="K52" s="16" t="s">
        <v>15</v>
      </c>
      <c r="L52" s="16" t="s">
        <v>112</v>
      </c>
      <c r="M52" s="16" t="s">
        <v>57</v>
      </c>
      <c r="N52" s="16" t="s">
        <v>11</v>
      </c>
      <c r="O52" s="22">
        <f>O53</f>
        <v>0</v>
      </c>
    </row>
    <row r="53" spans="9:15" ht="31.5" x14ac:dyDescent="0.25">
      <c r="I53" s="17" t="s">
        <v>93</v>
      </c>
      <c r="J53" s="18" t="s">
        <v>50</v>
      </c>
      <c r="K53" s="18" t="s">
        <v>15</v>
      </c>
      <c r="L53" s="18" t="s">
        <v>112</v>
      </c>
      <c r="M53" s="18" t="s">
        <v>58</v>
      </c>
      <c r="N53" s="18" t="s">
        <v>11</v>
      </c>
      <c r="O53" s="23">
        <f>O54</f>
        <v>0</v>
      </c>
    </row>
    <row r="54" spans="9:15" x14ac:dyDescent="0.25">
      <c r="I54" s="17" t="s">
        <v>19</v>
      </c>
      <c r="J54" s="18" t="s">
        <v>50</v>
      </c>
      <c r="K54" s="18" t="s">
        <v>15</v>
      </c>
      <c r="L54" s="18" t="s">
        <v>112</v>
      </c>
      <c r="M54" s="18" t="s">
        <v>59</v>
      </c>
      <c r="N54" s="18" t="s">
        <v>11</v>
      </c>
      <c r="O54" s="23">
        <f>O56</f>
        <v>0</v>
      </c>
    </row>
    <row r="55" spans="9:15" ht="78.75" x14ac:dyDescent="0.25">
      <c r="I55" s="46" t="s">
        <v>113</v>
      </c>
      <c r="J55" s="18" t="s">
        <v>50</v>
      </c>
      <c r="K55" s="18" t="s">
        <v>15</v>
      </c>
      <c r="L55" s="18" t="s">
        <v>112</v>
      </c>
      <c r="M55" s="18" t="s">
        <v>77</v>
      </c>
      <c r="N55" s="18" t="s">
        <v>11</v>
      </c>
      <c r="O55" s="23">
        <f>O56</f>
        <v>0</v>
      </c>
    </row>
    <row r="56" spans="9:15" ht="47.25" x14ac:dyDescent="0.25">
      <c r="I56" s="47" t="s">
        <v>114</v>
      </c>
      <c r="J56" s="18" t="s">
        <v>50</v>
      </c>
      <c r="K56" s="18" t="s">
        <v>15</v>
      </c>
      <c r="L56" s="18" t="s">
        <v>112</v>
      </c>
      <c r="M56" s="18" t="s">
        <v>115</v>
      </c>
      <c r="N56" s="18" t="s">
        <v>11</v>
      </c>
      <c r="O56" s="23">
        <f>O57</f>
        <v>0</v>
      </c>
    </row>
    <row r="57" spans="9:15" x14ac:dyDescent="0.25">
      <c r="I57" s="17" t="s">
        <v>116</v>
      </c>
      <c r="J57" s="18" t="s">
        <v>50</v>
      </c>
      <c r="K57" s="18" t="s">
        <v>15</v>
      </c>
      <c r="L57" s="18" t="s">
        <v>112</v>
      </c>
      <c r="M57" s="18" t="s">
        <v>115</v>
      </c>
      <c r="N57" s="18" t="s">
        <v>49</v>
      </c>
      <c r="O57" s="23">
        <v>0</v>
      </c>
    </row>
    <row r="58" spans="9:15" x14ac:dyDescent="0.25">
      <c r="I58" s="15" t="s">
        <v>45</v>
      </c>
      <c r="J58" s="16" t="s">
        <v>50</v>
      </c>
      <c r="K58" s="16" t="s">
        <v>18</v>
      </c>
      <c r="L58" s="16" t="s">
        <v>12</v>
      </c>
      <c r="M58" s="16" t="s">
        <v>57</v>
      </c>
      <c r="N58" s="16" t="s">
        <v>11</v>
      </c>
      <c r="O58" s="22">
        <f>O59+O65</f>
        <v>300.89999999999998</v>
      </c>
    </row>
    <row r="59" spans="9:15" x14ac:dyDescent="0.25">
      <c r="I59" s="15" t="s">
        <v>117</v>
      </c>
      <c r="J59" s="16" t="s">
        <v>50</v>
      </c>
      <c r="K59" s="16" t="s">
        <v>18</v>
      </c>
      <c r="L59" s="16" t="s">
        <v>35</v>
      </c>
      <c r="M59" s="16" t="s">
        <v>57</v>
      </c>
      <c r="N59" s="16" t="s">
        <v>11</v>
      </c>
      <c r="O59" s="22">
        <f>O60</f>
        <v>300.89999999999998</v>
      </c>
    </row>
    <row r="60" spans="9:15" ht="31.5" x14ac:dyDescent="0.25">
      <c r="I60" s="17" t="s">
        <v>118</v>
      </c>
      <c r="J60" s="18" t="s">
        <v>50</v>
      </c>
      <c r="K60" s="18" t="s">
        <v>18</v>
      </c>
      <c r="L60" s="18" t="s">
        <v>35</v>
      </c>
      <c r="M60" s="18" t="s">
        <v>66</v>
      </c>
      <c r="N60" s="18" t="s">
        <v>11</v>
      </c>
      <c r="O60" s="23">
        <f>O61</f>
        <v>300.89999999999998</v>
      </c>
    </row>
    <row r="61" spans="9:15" x14ac:dyDescent="0.25">
      <c r="I61" s="17" t="s">
        <v>29</v>
      </c>
      <c r="J61" s="18" t="s">
        <v>50</v>
      </c>
      <c r="K61" s="18" t="s">
        <v>18</v>
      </c>
      <c r="L61" s="18" t="s">
        <v>35</v>
      </c>
      <c r="M61" s="18" t="s">
        <v>67</v>
      </c>
      <c r="N61" s="18" t="s">
        <v>11</v>
      </c>
      <c r="O61" s="23">
        <f>O62</f>
        <v>300.89999999999998</v>
      </c>
    </row>
    <row r="62" spans="9:15" x14ac:dyDescent="0.25">
      <c r="I62" s="17" t="s">
        <v>119</v>
      </c>
      <c r="J62" s="18" t="s">
        <v>50</v>
      </c>
      <c r="K62" s="18" t="s">
        <v>18</v>
      </c>
      <c r="L62" s="18" t="s">
        <v>35</v>
      </c>
      <c r="M62" s="18" t="s">
        <v>68</v>
      </c>
      <c r="N62" s="18" t="s">
        <v>11</v>
      </c>
      <c r="O62" s="23">
        <f>O63</f>
        <v>300.89999999999998</v>
      </c>
    </row>
    <row r="63" spans="9:15" x14ac:dyDescent="0.25">
      <c r="I63" s="17" t="s">
        <v>40</v>
      </c>
      <c r="J63" s="18" t="s">
        <v>50</v>
      </c>
      <c r="K63" s="18" t="s">
        <v>18</v>
      </c>
      <c r="L63" s="18" t="s">
        <v>35</v>
      </c>
      <c r="M63" s="18" t="s">
        <v>69</v>
      </c>
      <c r="N63" s="18" t="s">
        <v>11</v>
      </c>
      <c r="O63" s="23">
        <f>O64</f>
        <v>300.89999999999998</v>
      </c>
    </row>
    <row r="64" spans="9:15" ht="31.5" x14ac:dyDescent="0.25">
      <c r="I64" s="17" t="s">
        <v>95</v>
      </c>
      <c r="J64" s="18" t="s">
        <v>50</v>
      </c>
      <c r="K64" s="18" t="s">
        <v>18</v>
      </c>
      <c r="L64" s="18" t="s">
        <v>35</v>
      </c>
      <c r="M64" s="18" t="s">
        <v>69</v>
      </c>
      <c r="N64" s="18" t="s">
        <v>21</v>
      </c>
      <c r="O64" s="23">
        <v>300.89999999999998</v>
      </c>
    </row>
    <row r="65" spans="9:15" x14ac:dyDescent="0.25">
      <c r="I65" s="15" t="s">
        <v>48</v>
      </c>
      <c r="J65" s="16" t="s">
        <v>50</v>
      </c>
      <c r="K65" s="16" t="s">
        <v>18</v>
      </c>
      <c r="L65" s="16" t="s">
        <v>25</v>
      </c>
      <c r="M65" s="16" t="s">
        <v>57</v>
      </c>
      <c r="N65" s="16" t="s">
        <v>11</v>
      </c>
      <c r="O65" s="22">
        <f>O66+O88</f>
        <v>0</v>
      </c>
    </row>
    <row r="66" spans="9:15" ht="31.5" x14ac:dyDescent="0.25">
      <c r="I66" s="48" t="s">
        <v>120</v>
      </c>
      <c r="J66" s="18" t="s">
        <v>50</v>
      </c>
      <c r="K66" s="18" t="s">
        <v>18</v>
      </c>
      <c r="L66" s="18" t="s">
        <v>25</v>
      </c>
      <c r="M66" s="18" t="s">
        <v>71</v>
      </c>
      <c r="N66" s="18" t="s">
        <v>11</v>
      </c>
      <c r="O66" s="23">
        <f>O75+O67</f>
        <v>0</v>
      </c>
    </row>
    <row r="67" spans="9:15" ht="31.5" x14ac:dyDescent="0.25">
      <c r="I67" s="49" t="s">
        <v>121</v>
      </c>
      <c r="J67" s="18" t="s">
        <v>50</v>
      </c>
      <c r="K67" s="18" t="s">
        <v>18</v>
      </c>
      <c r="L67" s="18" t="s">
        <v>25</v>
      </c>
      <c r="M67" s="50" t="s">
        <v>122</v>
      </c>
      <c r="N67" s="18" t="s">
        <v>11</v>
      </c>
      <c r="O67" s="23">
        <f>O68</f>
        <v>0</v>
      </c>
    </row>
    <row r="68" spans="9:15" x14ac:dyDescent="0.25">
      <c r="I68" s="51" t="s">
        <v>123</v>
      </c>
      <c r="J68" s="18" t="s">
        <v>50</v>
      </c>
      <c r="K68" s="18" t="s">
        <v>18</v>
      </c>
      <c r="L68" s="18" t="s">
        <v>25</v>
      </c>
      <c r="M68" s="52" t="s">
        <v>124</v>
      </c>
      <c r="N68" s="18" t="s">
        <v>11</v>
      </c>
      <c r="O68" s="23">
        <f>O69+O72</f>
        <v>0</v>
      </c>
    </row>
    <row r="69" spans="9:15" ht="31.5" x14ac:dyDescent="0.25">
      <c r="I69" s="53" t="s">
        <v>125</v>
      </c>
      <c r="J69" s="18" t="s">
        <v>50</v>
      </c>
      <c r="K69" s="18" t="s">
        <v>18</v>
      </c>
      <c r="L69" s="18" t="s">
        <v>25</v>
      </c>
      <c r="M69" s="52" t="s">
        <v>126</v>
      </c>
      <c r="N69" s="18" t="s">
        <v>11</v>
      </c>
      <c r="O69" s="23">
        <f>O70</f>
        <v>0</v>
      </c>
    </row>
    <row r="70" spans="9:15" ht="31.5" x14ac:dyDescent="0.25">
      <c r="I70" s="51" t="s">
        <v>127</v>
      </c>
      <c r="J70" s="18" t="s">
        <v>50</v>
      </c>
      <c r="K70" s="18" t="s">
        <v>18</v>
      </c>
      <c r="L70" s="18" t="s">
        <v>25</v>
      </c>
      <c r="M70" s="52" t="s">
        <v>128</v>
      </c>
      <c r="N70" s="18" t="s">
        <v>11</v>
      </c>
      <c r="O70" s="23">
        <f>O71</f>
        <v>0</v>
      </c>
    </row>
    <row r="71" spans="9:15" ht="31.5" x14ac:dyDescent="0.25">
      <c r="I71" s="51" t="s">
        <v>100</v>
      </c>
      <c r="J71" s="18" t="s">
        <v>50</v>
      </c>
      <c r="K71" s="18" t="s">
        <v>18</v>
      </c>
      <c r="L71" s="18" t="s">
        <v>25</v>
      </c>
      <c r="M71" s="52" t="s">
        <v>128</v>
      </c>
      <c r="N71" s="54" t="s">
        <v>21</v>
      </c>
      <c r="O71" s="23">
        <v>0</v>
      </c>
    </row>
    <row r="72" spans="9:15" ht="31.5" x14ac:dyDescent="0.25">
      <c r="I72" s="53" t="s">
        <v>125</v>
      </c>
      <c r="J72" s="18" t="s">
        <v>50</v>
      </c>
      <c r="K72" s="18" t="s">
        <v>18</v>
      </c>
      <c r="L72" s="18" t="s">
        <v>25</v>
      </c>
      <c r="M72" s="52" t="s">
        <v>129</v>
      </c>
      <c r="N72" s="18" t="s">
        <v>11</v>
      </c>
      <c r="O72" s="23">
        <f>O73</f>
        <v>0</v>
      </c>
    </row>
    <row r="73" spans="9:15" ht="31.5" x14ac:dyDescent="0.25">
      <c r="I73" s="51" t="s">
        <v>127</v>
      </c>
      <c r="J73" s="18" t="s">
        <v>50</v>
      </c>
      <c r="K73" s="18" t="s">
        <v>18</v>
      </c>
      <c r="L73" s="18" t="s">
        <v>25</v>
      </c>
      <c r="M73" s="52" t="s">
        <v>130</v>
      </c>
      <c r="N73" s="18" t="s">
        <v>11</v>
      </c>
      <c r="O73" s="23">
        <f>O74</f>
        <v>0</v>
      </c>
    </row>
    <row r="74" spans="9:15" ht="31.5" x14ac:dyDescent="0.25">
      <c r="I74" s="51" t="s">
        <v>100</v>
      </c>
      <c r="J74" s="18" t="s">
        <v>50</v>
      </c>
      <c r="K74" s="18" t="s">
        <v>18</v>
      </c>
      <c r="L74" s="18" t="s">
        <v>25</v>
      </c>
      <c r="M74" s="52" t="s">
        <v>130</v>
      </c>
      <c r="N74" s="54" t="s">
        <v>21</v>
      </c>
      <c r="O74" s="23">
        <v>0</v>
      </c>
    </row>
    <row r="75" spans="9:15" ht="31.5" x14ac:dyDescent="0.25">
      <c r="I75" s="55" t="s">
        <v>121</v>
      </c>
      <c r="J75" s="18" t="s">
        <v>50</v>
      </c>
      <c r="K75" s="18" t="s">
        <v>18</v>
      </c>
      <c r="L75" s="18" t="s">
        <v>25</v>
      </c>
      <c r="M75" s="56" t="s">
        <v>131</v>
      </c>
      <c r="N75" s="18" t="s">
        <v>11</v>
      </c>
      <c r="O75" s="23">
        <f>O76+O79</f>
        <v>0</v>
      </c>
    </row>
    <row r="76" spans="9:15" ht="31.5" x14ac:dyDescent="0.25">
      <c r="I76" s="17" t="s">
        <v>132</v>
      </c>
      <c r="J76" s="18" t="s">
        <v>50</v>
      </c>
      <c r="K76" s="18" t="s">
        <v>18</v>
      </c>
      <c r="L76" s="18" t="s">
        <v>25</v>
      </c>
      <c r="M76" s="18" t="s">
        <v>133</v>
      </c>
      <c r="N76" s="18" t="s">
        <v>11</v>
      </c>
      <c r="O76" s="23">
        <f>O77</f>
        <v>0</v>
      </c>
    </row>
    <row r="77" spans="9:15" ht="31.5" x14ac:dyDescent="0.25">
      <c r="I77" s="17" t="s">
        <v>134</v>
      </c>
      <c r="J77" s="18" t="s">
        <v>50</v>
      </c>
      <c r="K77" s="18" t="s">
        <v>18</v>
      </c>
      <c r="L77" s="18" t="s">
        <v>25</v>
      </c>
      <c r="M77" s="18" t="s">
        <v>135</v>
      </c>
      <c r="N77" s="18" t="s">
        <v>11</v>
      </c>
      <c r="O77" s="23">
        <f>O78</f>
        <v>0</v>
      </c>
    </row>
    <row r="78" spans="9:15" ht="31.5" x14ac:dyDescent="0.25">
      <c r="I78" s="17" t="s">
        <v>95</v>
      </c>
      <c r="J78" s="18" t="s">
        <v>50</v>
      </c>
      <c r="K78" s="18" t="s">
        <v>18</v>
      </c>
      <c r="L78" s="18" t="s">
        <v>25</v>
      </c>
      <c r="M78" s="18" t="s">
        <v>135</v>
      </c>
      <c r="N78" s="18" t="s">
        <v>21</v>
      </c>
      <c r="O78" s="23">
        <v>0</v>
      </c>
    </row>
    <row r="79" spans="9:15" ht="31.5" x14ac:dyDescent="0.25">
      <c r="I79" s="17" t="s">
        <v>136</v>
      </c>
      <c r="J79" s="18" t="s">
        <v>50</v>
      </c>
      <c r="K79" s="18" t="s">
        <v>18</v>
      </c>
      <c r="L79" s="18" t="s">
        <v>25</v>
      </c>
      <c r="M79" s="18" t="s">
        <v>137</v>
      </c>
      <c r="N79" s="18" t="s">
        <v>11</v>
      </c>
      <c r="O79" s="23">
        <f>O80+O83</f>
        <v>0</v>
      </c>
    </row>
    <row r="80" spans="9:15" ht="47.25" x14ac:dyDescent="0.25">
      <c r="I80" s="17" t="s">
        <v>138</v>
      </c>
      <c r="J80" s="57" t="s">
        <v>50</v>
      </c>
      <c r="K80" s="57" t="s">
        <v>18</v>
      </c>
      <c r="L80" s="57" t="s">
        <v>25</v>
      </c>
      <c r="M80" s="18" t="s">
        <v>139</v>
      </c>
      <c r="N80" s="18" t="s">
        <v>11</v>
      </c>
      <c r="O80" s="23">
        <f>O81</f>
        <v>0</v>
      </c>
    </row>
    <row r="81" spans="9:15" ht="31.5" x14ac:dyDescent="0.25">
      <c r="I81" s="17" t="s">
        <v>140</v>
      </c>
      <c r="J81" s="18" t="s">
        <v>50</v>
      </c>
      <c r="K81" s="18" t="s">
        <v>18</v>
      </c>
      <c r="L81" s="18" t="s">
        <v>25</v>
      </c>
      <c r="M81" s="18" t="s">
        <v>141</v>
      </c>
      <c r="N81" s="18" t="s">
        <v>11</v>
      </c>
      <c r="O81" s="23">
        <f>O82</f>
        <v>0</v>
      </c>
    </row>
    <row r="82" spans="9:15" ht="31.5" x14ac:dyDescent="0.25">
      <c r="I82" s="17" t="s">
        <v>95</v>
      </c>
      <c r="J82" s="18" t="s">
        <v>50</v>
      </c>
      <c r="K82" s="18" t="s">
        <v>18</v>
      </c>
      <c r="L82" s="18" t="s">
        <v>25</v>
      </c>
      <c r="M82" s="18" t="s">
        <v>141</v>
      </c>
      <c r="N82" s="18" t="s">
        <v>21</v>
      </c>
      <c r="O82" s="23">
        <v>0</v>
      </c>
    </row>
    <row r="83" spans="9:15" ht="47.25" x14ac:dyDescent="0.25">
      <c r="I83" s="17" t="s">
        <v>138</v>
      </c>
      <c r="J83" s="57" t="s">
        <v>50</v>
      </c>
      <c r="K83" s="57" t="s">
        <v>18</v>
      </c>
      <c r="L83" s="57" t="s">
        <v>25</v>
      </c>
      <c r="M83" s="18" t="s">
        <v>142</v>
      </c>
      <c r="N83" s="18" t="s">
        <v>11</v>
      </c>
      <c r="O83" s="23">
        <f>O84+O86</f>
        <v>0</v>
      </c>
    </row>
    <row r="84" spans="9:15" ht="31.5" x14ac:dyDescent="0.25">
      <c r="I84" s="17" t="s">
        <v>140</v>
      </c>
      <c r="J84" s="18" t="s">
        <v>50</v>
      </c>
      <c r="K84" s="18" t="s">
        <v>18</v>
      </c>
      <c r="L84" s="18" t="s">
        <v>25</v>
      </c>
      <c r="M84" s="18" t="s">
        <v>143</v>
      </c>
      <c r="N84" s="18" t="s">
        <v>11</v>
      </c>
      <c r="O84" s="23">
        <f>O85</f>
        <v>0</v>
      </c>
    </row>
    <row r="85" spans="9:15" ht="31.5" x14ac:dyDescent="0.25">
      <c r="I85" s="17" t="s">
        <v>95</v>
      </c>
      <c r="J85" s="18" t="s">
        <v>50</v>
      </c>
      <c r="K85" s="18" t="s">
        <v>18</v>
      </c>
      <c r="L85" s="18" t="s">
        <v>25</v>
      </c>
      <c r="M85" s="18" t="s">
        <v>143</v>
      </c>
      <c r="N85" s="18" t="s">
        <v>21</v>
      </c>
      <c r="O85" s="23">
        <v>0</v>
      </c>
    </row>
    <row r="86" spans="9:15" ht="31.5" x14ac:dyDescent="0.25">
      <c r="I86" s="41" t="s">
        <v>127</v>
      </c>
      <c r="J86" s="18" t="s">
        <v>50</v>
      </c>
      <c r="K86" s="18" t="s">
        <v>18</v>
      </c>
      <c r="L86" s="18" t="s">
        <v>25</v>
      </c>
      <c r="M86" s="18" t="s">
        <v>144</v>
      </c>
      <c r="N86" s="18" t="s">
        <v>11</v>
      </c>
      <c r="O86" s="23">
        <f>O87</f>
        <v>0</v>
      </c>
    </row>
    <row r="87" spans="9:15" ht="31.5" x14ac:dyDescent="0.25">
      <c r="I87" s="17" t="s">
        <v>95</v>
      </c>
      <c r="J87" s="18" t="s">
        <v>50</v>
      </c>
      <c r="K87" s="18" t="s">
        <v>18</v>
      </c>
      <c r="L87" s="18" t="s">
        <v>25</v>
      </c>
      <c r="M87" s="18" t="s">
        <v>144</v>
      </c>
      <c r="N87" s="18" t="s">
        <v>21</v>
      </c>
      <c r="O87" s="23">
        <v>0</v>
      </c>
    </row>
    <row r="88" spans="9:15" ht="31.5" x14ac:dyDescent="0.25">
      <c r="I88" s="17" t="s">
        <v>93</v>
      </c>
      <c r="J88" s="18" t="s">
        <v>50</v>
      </c>
      <c r="K88" s="18" t="s">
        <v>18</v>
      </c>
      <c r="L88" s="18" t="s">
        <v>25</v>
      </c>
      <c r="M88" s="18" t="s">
        <v>58</v>
      </c>
      <c r="N88" s="18" t="s">
        <v>11</v>
      </c>
      <c r="O88" s="23">
        <f>O89</f>
        <v>0</v>
      </c>
    </row>
    <row r="89" spans="9:15" x14ac:dyDescent="0.25">
      <c r="I89" s="17" t="s">
        <v>19</v>
      </c>
      <c r="J89" s="18" t="s">
        <v>50</v>
      </c>
      <c r="K89" s="18" t="s">
        <v>18</v>
      </c>
      <c r="L89" s="18" t="s">
        <v>25</v>
      </c>
      <c r="M89" s="18" t="s">
        <v>59</v>
      </c>
      <c r="N89" s="18" t="s">
        <v>11</v>
      </c>
      <c r="O89" s="23">
        <f>O90</f>
        <v>0</v>
      </c>
    </row>
    <row r="90" spans="9:15" ht="78.75" x14ac:dyDescent="0.25">
      <c r="I90" s="17" t="s">
        <v>145</v>
      </c>
      <c r="J90" s="18" t="s">
        <v>50</v>
      </c>
      <c r="K90" s="18" t="s">
        <v>18</v>
      </c>
      <c r="L90" s="18" t="s">
        <v>25</v>
      </c>
      <c r="M90" s="18" t="s">
        <v>77</v>
      </c>
      <c r="N90" s="18" t="s">
        <v>11</v>
      </c>
      <c r="O90" s="23">
        <f>O91</f>
        <v>0</v>
      </c>
    </row>
    <row r="91" spans="9:15" ht="47.25" x14ac:dyDescent="0.25">
      <c r="I91" s="17" t="s">
        <v>146</v>
      </c>
      <c r="J91" s="18" t="s">
        <v>50</v>
      </c>
      <c r="K91" s="18" t="s">
        <v>18</v>
      </c>
      <c r="L91" s="18" t="s">
        <v>25</v>
      </c>
      <c r="M91" s="18" t="s">
        <v>70</v>
      </c>
      <c r="N91" s="18" t="s">
        <v>11</v>
      </c>
      <c r="O91" s="23">
        <f>O92</f>
        <v>0</v>
      </c>
    </row>
    <row r="92" spans="9:15" x14ac:dyDescent="0.25">
      <c r="I92" s="17" t="s">
        <v>116</v>
      </c>
      <c r="J92" s="18" t="s">
        <v>50</v>
      </c>
      <c r="K92" s="18" t="s">
        <v>18</v>
      </c>
      <c r="L92" s="18" t="s">
        <v>25</v>
      </c>
      <c r="M92" s="18" t="s">
        <v>70</v>
      </c>
      <c r="N92" s="18" t="s">
        <v>49</v>
      </c>
      <c r="O92" s="23">
        <v>0</v>
      </c>
    </row>
    <row r="93" spans="9:15" x14ac:dyDescent="0.25">
      <c r="I93" s="58" t="s">
        <v>46</v>
      </c>
      <c r="J93" s="16" t="s">
        <v>50</v>
      </c>
      <c r="K93" s="16" t="s">
        <v>24</v>
      </c>
      <c r="L93" s="16" t="s">
        <v>12</v>
      </c>
      <c r="M93" s="16" t="s">
        <v>57</v>
      </c>
      <c r="N93" s="16" t="s">
        <v>11</v>
      </c>
      <c r="O93" s="22">
        <f t="shared" ref="O93:O98" si="0">O94</f>
        <v>5.7</v>
      </c>
    </row>
    <row r="94" spans="9:15" x14ac:dyDescent="0.25">
      <c r="I94" s="58" t="s">
        <v>47</v>
      </c>
      <c r="J94" s="16" t="s">
        <v>50</v>
      </c>
      <c r="K94" s="16" t="s">
        <v>24</v>
      </c>
      <c r="L94" s="16" t="s">
        <v>15</v>
      </c>
      <c r="M94" s="16" t="s">
        <v>57</v>
      </c>
      <c r="N94" s="16" t="s">
        <v>11</v>
      </c>
      <c r="O94" s="22">
        <f t="shared" si="0"/>
        <v>5.7</v>
      </c>
    </row>
    <row r="95" spans="9:15" ht="31.5" x14ac:dyDescent="0.25">
      <c r="I95" s="48" t="s">
        <v>120</v>
      </c>
      <c r="J95" s="18" t="s">
        <v>50</v>
      </c>
      <c r="K95" s="18" t="s">
        <v>24</v>
      </c>
      <c r="L95" s="18" t="s">
        <v>15</v>
      </c>
      <c r="M95" s="18" t="s">
        <v>71</v>
      </c>
      <c r="N95" s="18" t="s">
        <v>11</v>
      </c>
      <c r="O95" s="23">
        <f>O96+O102</f>
        <v>5.7</v>
      </c>
    </row>
    <row r="96" spans="9:15" x14ac:dyDescent="0.25">
      <c r="I96" s="17" t="s">
        <v>29</v>
      </c>
      <c r="J96" s="18" t="s">
        <v>50</v>
      </c>
      <c r="K96" s="18" t="s">
        <v>24</v>
      </c>
      <c r="L96" s="18" t="s">
        <v>15</v>
      </c>
      <c r="M96" s="18" t="s">
        <v>72</v>
      </c>
      <c r="N96" s="18" t="s">
        <v>11</v>
      </c>
      <c r="O96" s="23">
        <f>O97</f>
        <v>5.7</v>
      </c>
    </row>
    <row r="97" spans="9:15" x14ac:dyDescent="0.25">
      <c r="I97" s="48" t="s">
        <v>37</v>
      </c>
      <c r="J97" s="18" t="s">
        <v>50</v>
      </c>
      <c r="K97" s="18" t="s">
        <v>24</v>
      </c>
      <c r="L97" s="18" t="s">
        <v>15</v>
      </c>
      <c r="M97" s="18" t="s">
        <v>73</v>
      </c>
      <c r="N97" s="18" t="s">
        <v>11</v>
      </c>
      <c r="O97" s="23">
        <f>O98+O100</f>
        <v>5.7</v>
      </c>
    </row>
    <row r="98" spans="9:15" x14ac:dyDescent="0.25">
      <c r="I98" s="48" t="s">
        <v>38</v>
      </c>
      <c r="J98" s="18" t="s">
        <v>50</v>
      </c>
      <c r="K98" s="18" t="s">
        <v>24</v>
      </c>
      <c r="L98" s="18" t="s">
        <v>15</v>
      </c>
      <c r="M98" s="18" t="s">
        <v>74</v>
      </c>
      <c r="N98" s="18" t="s">
        <v>11</v>
      </c>
      <c r="O98" s="23">
        <f t="shared" si="0"/>
        <v>5.7</v>
      </c>
    </row>
    <row r="99" spans="9:15" ht="31.5" x14ac:dyDescent="0.25">
      <c r="I99" s="17" t="s">
        <v>95</v>
      </c>
      <c r="J99" s="18" t="s">
        <v>50</v>
      </c>
      <c r="K99" s="18" t="s">
        <v>24</v>
      </c>
      <c r="L99" s="18" t="s">
        <v>15</v>
      </c>
      <c r="M99" s="18" t="s">
        <v>74</v>
      </c>
      <c r="N99" s="18" t="s">
        <v>21</v>
      </c>
      <c r="O99" s="23">
        <v>5.7</v>
      </c>
    </row>
    <row r="100" spans="9:15" x14ac:dyDescent="0.25">
      <c r="I100" s="48" t="s">
        <v>39</v>
      </c>
      <c r="J100" s="18" t="s">
        <v>50</v>
      </c>
      <c r="K100" s="18" t="s">
        <v>24</v>
      </c>
      <c r="L100" s="18" t="s">
        <v>15</v>
      </c>
      <c r="M100" s="18" t="s">
        <v>75</v>
      </c>
      <c r="N100" s="18" t="s">
        <v>11</v>
      </c>
      <c r="O100" s="23">
        <f>O101</f>
        <v>0</v>
      </c>
    </row>
    <row r="101" spans="9:15" ht="31.5" x14ac:dyDescent="0.25">
      <c r="I101" s="17" t="s">
        <v>95</v>
      </c>
      <c r="J101" s="18" t="s">
        <v>50</v>
      </c>
      <c r="K101" s="18" t="s">
        <v>24</v>
      </c>
      <c r="L101" s="18" t="s">
        <v>15</v>
      </c>
      <c r="M101" s="18" t="s">
        <v>75</v>
      </c>
      <c r="N101" s="18" t="s">
        <v>21</v>
      </c>
      <c r="O101" s="23">
        <v>0</v>
      </c>
    </row>
    <row r="102" spans="9:15" ht="31.5" x14ac:dyDescent="0.25">
      <c r="I102" s="17" t="s">
        <v>121</v>
      </c>
      <c r="J102" s="18" t="s">
        <v>50</v>
      </c>
      <c r="K102" s="18" t="s">
        <v>24</v>
      </c>
      <c r="L102" s="18" t="s">
        <v>15</v>
      </c>
      <c r="M102" s="18" t="s">
        <v>131</v>
      </c>
      <c r="N102" s="18" t="s">
        <v>11</v>
      </c>
      <c r="O102" s="23">
        <f>O103</f>
        <v>0</v>
      </c>
    </row>
    <row r="103" spans="9:15" x14ac:dyDescent="0.25">
      <c r="I103" s="17" t="s">
        <v>147</v>
      </c>
      <c r="J103" s="18" t="s">
        <v>50</v>
      </c>
      <c r="K103" s="18" t="s">
        <v>24</v>
      </c>
      <c r="L103" s="18" t="s">
        <v>15</v>
      </c>
      <c r="M103" s="18" t="s">
        <v>148</v>
      </c>
      <c r="N103" s="18" t="s">
        <v>11</v>
      </c>
      <c r="O103" s="23">
        <f>O108+O104</f>
        <v>0</v>
      </c>
    </row>
    <row r="104" spans="9:15" ht="31.5" x14ac:dyDescent="0.25">
      <c r="I104" s="53" t="s">
        <v>125</v>
      </c>
      <c r="J104" s="18" t="s">
        <v>50</v>
      </c>
      <c r="K104" s="18" t="s">
        <v>24</v>
      </c>
      <c r="L104" s="18" t="s">
        <v>15</v>
      </c>
      <c r="M104" s="52" t="s">
        <v>149</v>
      </c>
      <c r="N104" s="18" t="s">
        <v>11</v>
      </c>
      <c r="O104" s="23">
        <f>O105</f>
        <v>0</v>
      </c>
    </row>
    <row r="105" spans="9:15" ht="47.25" x14ac:dyDescent="0.25">
      <c r="I105" s="53" t="s">
        <v>150</v>
      </c>
      <c r="J105" s="18" t="s">
        <v>50</v>
      </c>
      <c r="K105" s="18" t="s">
        <v>24</v>
      </c>
      <c r="L105" s="18" t="s">
        <v>15</v>
      </c>
      <c r="M105" s="52" t="s">
        <v>151</v>
      </c>
      <c r="N105" s="18" t="s">
        <v>11</v>
      </c>
      <c r="O105" s="23">
        <f>O106</f>
        <v>0</v>
      </c>
    </row>
    <row r="106" spans="9:15" ht="31.5" x14ac:dyDescent="0.25">
      <c r="I106" s="59" t="s">
        <v>152</v>
      </c>
      <c r="J106" s="18" t="s">
        <v>50</v>
      </c>
      <c r="K106" s="18" t="s">
        <v>24</v>
      </c>
      <c r="L106" s="18" t="s">
        <v>15</v>
      </c>
      <c r="M106" s="52" t="s">
        <v>153</v>
      </c>
      <c r="N106" s="18" t="s">
        <v>11</v>
      </c>
      <c r="O106" s="23">
        <f>O107</f>
        <v>0</v>
      </c>
    </row>
    <row r="107" spans="9:15" ht="31.5" x14ac:dyDescent="0.25">
      <c r="I107" s="17" t="s">
        <v>95</v>
      </c>
      <c r="J107" s="18" t="s">
        <v>50</v>
      </c>
      <c r="K107" s="18" t="s">
        <v>24</v>
      </c>
      <c r="L107" s="18" t="s">
        <v>15</v>
      </c>
      <c r="M107" s="52" t="s">
        <v>153</v>
      </c>
      <c r="N107" s="54" t="s">
        <v>21</v>
      </c>
      <c r="O107" s="23">
        <v>0</v>
      </c>
    </row>
    <row r="108" spans="9:15" ht="47.25" x14ac:dyDescent="0.25">
      <c r="I108" s="17" t="s">
        <v>138</v>
      </c>
      <c r="J108" s="18" t="s">
        <v>50</v>
      </c>
      <c r="K108" s="18" t="s">
        <v>24</v>
      </c>
      <c r="L108" s="18" t="s">
        <v>15</v>
      </c>
      <c r="M108" s="56" t="s">
        <v>154</v>
      </c>
      <c r="N108" s="18" t="s">
        <v>11</v>
      </c>
      <c r="O108" s="23">
        <f>O109</f>
        <v>0</v>
      </c>
    </row>
    <row r="109" spans="9:15" ht="47.25" x14ac:dyDescent="0.25">
      <c r="I109" s="17" t="s">
        <v>150</v>
      </c>
      <c r="J109" s="18" t="s">
        <v>50</v>
      </c>
      <c r="K109" s="18" t="s">
        <v>24</v>
      </c>
      <c r="L109" s="18" t="s">
        <v>15</v>
      </c>
      <c r="M109" s="18" t="s">
        <v>155</v>
      </c>
      <c r="N109" s="18" t="s">
        <v>11</v>
      </c>
      <c r="O109" s="23">
        <f>O110</f>
        <v>0</v>
      </c>
    </row>
    <row r="110" spans="9:15" ht="31.5" x14ac:dyDescent="0.25">
      <c r="I110" s="59" t="s">
        <v>152</v>
      </c>
      <c r="J110" s="18" t="s">
        <v>50</v>
      </c>
      <c r="K110" s="18" t="s">
        <v>24</v>
      </c>
      <c r="L110" s="18" t="s">
        <v>15</v>
      </c>
      <c r="M110" s="18" t="s">
        <v>156</v>
      </c>
      <c r="N110" s="18" t="s">
        <v>11</v>
      </c>
      <c r="O110" s="23">
        <f>O111</f>
        <v>0</v>
      </c>
    </row>
    <row r="111" spans="9:15" ht="31.5" x14ac:dyDescent="0.25">
      <c r="I111" s="17" t="s">
        <v>95</v>
      </c>
      <c r="J111" s="18" t="s">
        <v>50</v>
      </c>
      <c r="K111" s="18" t="s">
        <v>24</v>
      </c>
      <c r="L111" s="18" t="s">
        <v>15</v>
      </c>
      <c r="M111" s="18" t="s">
        <v>156</v>
      </c>
      <c r="N111" s="18" t="s">
        <v>21</v>
      </c>
      <c r="O111" s="23">
        <v>0</v>
      </c>
    </row>
    <row r="112" spans="9:15" x14ac:dyDescent="0.25">
      <c r="I112" s="58" t="s">
        <v>43</v>
      </c>
      <c r="J112" s="16" t="s">
        <v>50</v>
      </c>
      <c r="K112" s="16" t="s">
        <v>41</v>
      </c>
      <c r="L112" s="16" t="s">
        <v>12</v>
      </c>
      <c r="M112" s="16" t="s">
        <v>57</v>
      </c>
      <c r="N112" s="16" t="s">
        <v>11</v>
      </c>
      <c r="O112" s="22">
        <f>O113</f>
        <v>63</v>
      </c>
    </row>
    <row r="113" spans="9:15" x14ac:dyDescent="0.25">
      <c r="I113" s="58" t="s">
        <v>44</v>
      </c>
      <c r="J113" s="16" t="s">
        <v>50</v>
      </c>
      <c r="K113" s="16" t="s">
        <v>41</v>
      </c>
      <c r="L113" s="16" t="s">
        <v>13</v>
      </c>
      <c r="M113" s="16" t="s">
        <v>57</v>
      </c>
      <c r="N113" s="16" t="s">
        <v>11</v>
      </c>
      <c r="O113" s="22">
        <f>O114</f>
        <v>63</v>
      </c>
    </row>
    <row r="114" spans="9:15" ht="31.5" x14ac:dyDescent="0.25">
      <c r="I114" s="48" t="s">
        <v>157</v>
      </c>
      <c r="J114" s="18" t="s">
        <v>50</v>
      </c>
      <c r="K114" s="18" t="s">
        <v>41</v>
      </c>
      <c r="L114" s="18" t="s">
        <v>13</v>
      </c>
      <c r="M114" s="18" t="s">
        <v>58</v>
      </c>
      <c r="N114" s="18" t="s">
        <v>11</v>
      </c>
      <c r="O114" s="23">
        <f>O115</f>
        <v>63</v>
      </c>
    </row>
    <row r="115" spans="9:15" x14ac:dyDescent="0.25">
      <c r="I115" s="48" t="s">
        <v>29</v>
      </c>
      <c r="J115" s="18" t="s">
        <v>50</v>
      </c>
      <c r="K115" s="18" t="s">
        <v>41</v>
      </c>
      <c r="L115" s="18" t="s">
        <v>13</v>
      </c>
      <c r="M115" s="18" t="s">
        <v>59</v>
      </c>
      <c r="N115" s="18" t="s">
        <v>11</v>
      </c>
      <c r="O115" s="23">
        <f>O116</f>
        <v>63</v>
      </c>
    </row>
    <row r="116" spans="9:15" ht="31.5" x14ac:dyDescent="0.25">
      <c r="I116" s="48" t="s">
        <v>158</v>
      </c>
      <c r="J116" s="18" t="s">
        <v>50</v>
      </c>
      <c r="K116" s="18" t="s">
        <v>41</v>
      </c>
      <c r="L116" s="18" t="s">
        <v>13</v>
      </c>
      <c r="M116" s="18" t="s">
        <v>76</v>
      </c>
      <c r="N116" s="18" t="s">
        <v>11</v>
      </c>
      <c r="O116" s="23">
        <f>O117</f>
        <v>63</v>
      </c>
    </row>
    <row r="117" spans="9:15" x14ac:dyDescent="0.25">
      <c r="I117" s="48" t="s">
        <v>27</v>
      </c>
      <c r="J117" s="18" t="s">
        <v>50</v>
      </c>
      <c r="K117" s="18" t="s">
        <v>41</v>
      </c>
      <c r="L117" s="18" t="s">
        <v>13</v>
      </c>
      <c r="M117" s="18" t="s">
        <v>76</v>
      </c>
      <c r="N117" s="18" t="s">
        <v>26</v>
      </c>
      <c r="O117" s="23">
        <v>63</v>
      </c>
    </row>
  </sheetData>
  <mergeCells count="3">
    <mergeCell ref="I6:O6"/>
    <mergeCell ref="I7:O7"/>
    <mergeCell ref="K2:O2"/>
  </mergeCells>
  <phoneticPr fontId="0" type="noConversion"/>
  <pageMargins left="0.74803149606299213" right="0.74803149606299213" top="0.39370078740157483" bottom="0.39370078740157483" header="0.51181102362204722" footer="0.51181102362204722"/>
  <pageSetup paperSize="9" scale="8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2023</vt:lpstr>
      <vt:lpstr>Лист3</vt:lpstr>
    </vt:vector>
  </TitlesOfParts>
  <Company>1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Чудиновских</dc:creator>
  <cp:lastModifiedBy>User</cp:lastModifiedBy>
  <cp:lastPrinted>2013-12-25T11:09:27Z</cp:lastPrinted>
  <dcterms:created xsi:type="dcterms:W3CDTF">2005-08-19T12:17:20Z</dcterms:created>
  <dcterms:modified xsi:type="dcterms:W3CDTF">2024-04-16T10:59:53Z</dcterms:modified>
</cp:coreProperties>
</file>